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Y:\Prosthetic and Orthotic\Fee Guides &amp; Review (Including Sundry Fees)\2024\WCB website fee schedule\"/>
    </mc:Choice>
  </mc:AlternateContent>
  <xr:revisionPtr revIDLastSave="0" documentId="13_ncr:1_{54414F5D-6C08-4725-92C3-AE956B650E01}" xr6:coauthVersionLast="47" xr6:coauthVersionMax="47" xr10:uidLastSave="{00000000-0000-0000-0000-000000000000}"/>
  <bookViews>
    <workbookView xWindow="-120" yWindow="-120" windowWidth="29040" windowHeight="15720" tabRatio="697" activeTab="1" xr2:uid="{00000000-000D-0000-FFFF-FFFF00000000}"/>
  </bookViews>
  <sheets>
    <sheet name="Orthotic Codes" sheetId="1" r:id="rId1"/>
    <sheet name="Prosthetic Codes" sheetId="2" r:id="rId2"/>
    <sheet name="WCB Listed Orthotic Codes" sheetId="4" r:id="rId3"/>
    <sheet name="Footwear Codes" sheetId="5" r:id="rId4"/>
    <sheet name="Report Fees" sheetId="6" r:id="rId5"/>
    <sheet name="WCB Supplies Codes" sheetId="7" r:id="rId6"/>
  </sheets>
  <definedNames>
    <definedName name="Z_5945152D_029D_40DA_9D99_C59586024AB5_.wvu.Cols" localSheetId="3" hidden="1">'Footwear Codes'!$G:$G</definedName>
    <definedName name="Z_5945152D_029D_40DA_9D99_C59586024AB5_.wvu.Cols" localSheetId="0" hidden="1">'Orthotic Codes'!$G:$G</definedName>
    <definedName name="Z_5945152D_029D_40DA_9D99_C59586024AB5_.wvu.Cols" localSheetId="4" hidden="1">'Report Fees'!#REF!</definedName>
    <definedName name="Z_5945152D_029D_40DA_9D99_C59586024AB5_.wvu.Cols" localSheetId="2" hidden="1">'WCB Listed Orthotic Codes'!$D:$J</definedName>
    <definedName name="Z_5945152D_029D_40DA_9D99_C59586024AB5_.wvu.Cols" localSheetId="5" hidden="1">'WCB Supplies Codes'!$G:$G</definedName>
  </definedNames>
  <calcPr calcId="191029"/>
  <customWorkbookViews>
    <customWorkbookView name="Marisol Laguna - Personal View" guid="{5945152D-029D-40DA-9D99-C59586024AB5}" mergeInterval="0" personalView="1" maximized="1" xWindow="-8" yWindow="-8" windowWidth="1382" windowHeight="74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4" l="1"/>
  <c r="F27" i="4"/>
  <c r="E27" i="4"/>
  <c r="I26" i="4"/>
  <c r="F26" i="4"/>
  <c r="E26" i="4"/>
  <c r="I25" i="4"/>
  <c r="F25" i="4"/>
  <c r="E25" i="4"/>
  <c r="I24" i="4"/>
  <c r="F24" i="4"/>
  <c r="E24" i="4"/>
  <c r="I23" i="4"/>
  <c r="F23" i="4"/>
  <c r="E23" i="4"/>
  <c r="I22" i="4"/>
  <c r="F22" i="4"/>
  <c r="E22" i="4"/>
  <c r="I21" i="4"/>
  <c r="F21" i="4"/>
  <c r="E21" i="4"/>
  <c r="I20" i="4"/>
  <c r="F20" i="4"/>
  <c r="E20" i="4"/>
  <c r="I19" i="4"/>
  <c r="F19" i="4"/>
  <c r="E19" i="4"/>
  <c r="I18" i="4"/>
  <c r="F18" i="4"/>
  <c r="E18" i="4"/>
  <c r="I17" i="4"/>
  <c r="F17" i="4"/>
  <c r="E17" i="4"/>
  <c r="I16" i="4"/>
  <c r="F16" i="4"/>
  <c r="E16" i="4"/>
  <c r="I15" i="4"/>
  <c r="F15" i="4"/>
  <c r="E15" i="4"/>
  <c r="I14" i="4"/>
  <c r="F14" i="4"/>
  <c r="E14" i="4"/>
  <c r="I13" i="4"/>
  <c r="F13" i="4"/>
  <c r="E13" i="4"/>
  <c r="I12" i="4"/>
  <c r="F12" i="4"/>
  <c r="E12" i="4"/>
  <c r="I11" i="4"/>
  <c r="F11" i="4"/>
  <c r="E11" i="4"/>
  <c r="I10" i="4"/>
  <c r="F10" i="4"/>
  <c r="E10" i="4"/>
</calcChain>
</file>

<file path=xl/sharedStrings.xml><?xml version="1.0" encoding="utf-8"?>
<sst xmlns="http://schemas.openxmlformats.org/spreadsheetml/2006/main" count="1841" uniqueCount="1069">
  <si>
    <t>Range of Motion Knee Brace</t>
  </si>
  <si>
    <t xml:space="preserve">Elastic/Neoprene Sleeve </t>
  </si>
  <si>
    <t>One per year/per orthosis</t>
  </si>
  <si>
    <t xml:space="preserve">CTI (new style) Individual Strap </t>
  </si>
  <si>
    <t>18/year</t>
  </si>
  <si>
    <t>N100</t>
  </si>
  <si>
    <t>N110</t>
  </si>
  <si>
    <t>N150</t>
  </si>
  <si>
    <t>N151</t>
  </si>
  <si>
    <t>N152</t>
  </si>
  <si>
    <t>N153</t>
  </si>
  <si>
    <t>N154</t>
  </si>
  <si>
    <t>N156</t>
  </si>
  <si>
    <t>N159</t>
  </si>
  <si>
    <t>Knee Side Joint</t>
  </si>
  <si>
    <t>N160</t>
  </si>
  <si>
    <t>N161</t>
  </si>
  <si>
    <t>N165</t>
  </si>
  <si>
    <t>N170</t>
  </si>
  <si>
    <t>N171</t>
  </si>
  <si>
    <t>N172</t>
  </si>
  <si>
    <t>N173</t>
  </si>
  <si>
    <t>N174</t>
  </si>
  <si>
    <t>N180</t>
  </si>
  <si>
    <t>N181</t>
  </si>
  <si>
    <t>P012</t>
  </si>
  <si>
    <t>P013</t>
  </si>
  <si>
    <t>P017</t>
  </si>
  <si>
    <t>P019</t>
  </si>
  <si>
    <t>Derma Repair</t>
  </si>
  <si>
    <t>Derma Clean</t>
  </si>
  <si>
    <t>Derma Prevent</t>
  </si>
  <si>
    <t>P020</t>
  </si>
  <si>
    <t>P025</t>
  </si>
  <si>
    <t>P027</t>
  </si>
  <si>
    <t>P028</t>
  </si>
  <si>
    <t>P033</t>
  </si>
  <si>
    <t>P052</t>
  </si>
  <si>
    <t>P062</t>
  </si>
  <si>
    <t>P082</t>
  </si>
  <si>
    <t>P113</t>
  </si>
  <si>
    <t>P114</t>
  </si>
  <si>
    <t>P115</t>
  </si>
  <si>
    <t>P116</t>
  </si>
  <si>
    <t>P117</t>
  </si>
  <si>
    <t>P119</t>
  </si>
  <si>
    <t>P120</t>
  </si>
  <si>
    <t>P122</t>
  </si>
  <si>
    <t>P125</t>
  </si>
  <si>
    <t>P127</t>
  </si>
  <si>
    <t>P128</t>
  </si>
  <si>
    <t>P141</t>
  </si>
  <si>
    <t>P143</t>
  </si>
  <si>
    <t>P145</t>
  </si>
  <si>
    <t>P147</t>
  </si>
  <si>
    <t>P149</t>
  </si>
  <si>
    <t>P151</t>
  </si>
  <si>
    <t>P156</t>
  </si>
  <si>
    <t>P162</t>
  </si>
  <si>
    <t>P163</t>
  </si>
  <si>
    <t>P164</t>
  </si>
  <si>
    <t>P165</t>
  </si>
  <si>
    <t>P167</t>
  </si>
  <si>
    <t>P168</t>
  </si>
  <si>
    <t>P169</t>
  </si>
  <si>
    <t>P170</t>
  </si>
  <si>
    <t>P171</t>
  </si>
  <si>
    <t>P173</t>
  </si>
  <si>
    <t>P174</t>
  </si>
  <si>
    <t>P177</t>
  </si>
  <si>
    <t>Stainless Steel Pelvic Band</t>
  </si>
  <si>
    <t>P179</t>
  </si>
  <si>
    <t>P204</t>
  </si>
  <si>
    <t>PTB Cuff</t>
  </si>
  <si>
    <t>P218</t>
  </si>
  <si>
    <t>P249</t>
  </si>
  <si>
    <t>P252</t>
  </si>
  <si>
    <t>Authorization Guideline: Unless Otherwise Specified - 1 per limb</t>
  </si>
  <si>
    <t>C998 P &amp; O Authorization Request Report</t>
  </si>
  <si>
    <t>P277</t>
  </si>
  <si>
    <t>P279</t>
  </si>
  <si>
    <t>P280</t>
  </si>
  <si>
    <t>P281</t>
  </si>
  <si>
    <t>P282</t>
  </si>
  <si>
    <t>P284</t>
  </si>
  <si>
    <t>P285</t>
  </si>
  <si>
    <t>P287</t>
  </si>
  <si>
    <t>P289</t>
  </si>
  <si>
    <t>P290</t>
  </si>
  <si>
    <t>P292</t>
  </si>
  <si>
    <t>PRF01</t>
  </si>
  <si>
    <t>C989 P &amp; O Prosthetist Microprocessor Knee Assessment Form</t>
  </si>
  <si>
    <t>PRF03</t>
  </si>
  <si>
    <t>PRF04</t>
  </si>
  <si>
    <t>PRF05</t>
  </si>
  <si>
    <t>C999 P &amp; O Status Report</t>
  </si>
  <si>
    <t>C991 Microprocessor Fitting Summary</t>
  </si>
  <si>
    <t>P293</t>
  </si>
  <si>
    <t>P294</t>
  </si>
  <si>
    <t>P298</t>
  </si>
  <si>
    <t>P299</t>
  </si>
  <si>
    <t>P301</t>
  </si>
  <si>
    <t>P302</t>
  </si>
  <si>
    <t>P304</t>
  </si>
  <si>
    <t>Alps Prosthetic Skin Lotion 32 oz</t>
  </si>
  <si>
    <t>P356</t>
  </si>
  <si>
    <t>P454</t>
  </si>
  <si>
    <t>P455</t>
  </si>
  <si>
    <t>P456</t>
  </si>
  <si>
    <t>P458</t>
  </si>
  <si>
    <t>P460</t>
  </si>
  <si>
    <t>P462</t>
  </si>
  <si>
    <t>P463</t>
  </si>
  <si>
    <t>P464</t>
  </si>
  <si>
    <t>P466</t>
  </si>
  <si>
    <t>P468</t>
  </si>
  <si>
    <t>P474</t>
  </si>
  <si>
    <t>P476</t>
  </si>
  <si>
    <t>P478</t>
  </si>
  <si>
    <t>P480</t>
  </si>
  <si>
    <t>P483</t>
  </si>
  <si>
    <t>P509</t>
  </si>
  <si>
    <t>P534</t>
  </si>
  <si>
    <t>Orthotic Listed Device Items</t>
  </si>
  <si>
    <t>P575</t>
  </si>
  <si>
    <t>P717</t>
  </si>
  <si>
    <t>Upper Limb Myoelectric Prosthesis</t>
  </si>
  <si>
    <t>P723</t>
  </si>
  <si>
    <t>P858</t>
  </si>
  <si>
    <t>P859</t>
  </si>
  <si>
    <t>Socket costs above conventional socket - TR finishing included</t>
  </si>
  <si>
    <t>P860</t>
  </si>
  <si>
    <t>Socket costs above conventional socket - ED finishing included</t>
  </si>
  <si>
    <t>P861</t>
  </si>
  <si>
    <t>Socket costs above conventional socket - TH finishing included</t>
  </si>
  <si>
    <t>P862</t>
  </si>
  <si>
    <t>P924</t>
  </si>
  <si>
    <t>P926</t>
  </si>
  <si>
    <t>P929</t>
  </si>
  <si>
    <t>P930</t>
  </si>
  <si>
    <t>P931</t>
  </si>
  <si>
    <t>P932</t>
  </si>
  <si>
    <t>Ischial Containment</t>
  </si>
  <si>
    <t>P933</t>
  </si>
  <si>
    <t>P934</t>
  </si>
  <si>
    <t>Thermolyn Insert/ Thermo Plastic Lining</t>
  </si>
  <si>
    <t>P935</t>
  </si>
  <si>
    <t>N182</t>
  </si>
  <si>
    <t>N183</t>
  </si>
  <si>
    <t>N190</t>
  </si>
  <si>
    <t>N193</t>
  </si>
  <si>
    <t>Description</t>
  </si>
  <si>
    <t>N699</t>
  </si>
  <si>
    <t>N700</t>
  </si>
  <si>
    <t>Stabilizing Knee Orthoses</t>
  </si>
  <si>
    <t>Unloading Knee Orthoses</t>
  </si>
  <si>
    <t>Custom Fit (OTS)</t>
  </si>
  <si>
    <t>N712</t>
  </si>
  <si>
    <t>N722</t>
  </si>
  <si>
    <t>N730</t>
  </si>
  <si>
    <t>N740</t>
  </si>
  <si>
    <t>N741</t>
  </si>
  <si>
    <t>R x T</t>
  </si>
  <si>
    <t>Ankle Orthosis, Non-Molded, Non-Articulating, Ankle Lacer</t>
  </si>
  <si>
    <t>P498</t>
  </si>
  <si>
    <t>Rocker Sole (Singles)</t>
  </si>
  <si>
    <t>Soft Foot Orthosis No Mold (Singles)</t>
  </si>
  <si>
    <t>Heel Cups, Each (Singles)</t>
  </si>
  <si>
    <t>Heel Cups, Custom Made, Each (Singles)</t>
  </si>
  <si>
    <t>Heel Cups, Custom Made, Each, Discounted (Singles)</t>
  </si>
  <si>
    <t>F500</t>
  </si>
  <si>
    <t>3rd degree deformity of forefoot, midfoot, hind foot, valgus or varus</t>
  </si>
  <si>
    <t>F501</t>
  </si>
  <si>
    <t>Repeat of F500</t>
  </si>
  <si>
    <t>Adaptskin 90 Lotion</t>
  </si>
  <si>
    <t>Spinal Orthoses - Non-Rigid</t>
  </si>
  <si>
    <t>N742</t>
  </si>
  <si>
    <t>N744</t>
  </si>
  <si>
    <t>O053</t>
  </si>
  <si>
    <t>O088</t>
  </si>
  <si>
    <t>O097</t>
  </si>
  <si>
    <t>Total Contact T.L.S.O. (Body Jacket)</t>
  </si>
  <si>
    <t>O124</t>
  </si>
  <si>
    <t>O125</t>
  </si>
  <si>
    <t>O127</t>
  </si>
  <si>
    <t>O128</t>
  </si>
  <si>
    <t>O135</t>
  </si>
  <si>
    <t>Wrist-Hand Orthoses - Dynamic</t>
  </si>
  <si>
    <t>O148</t>
  </si>
  <si>
    <t>Additions to Rigid Spinal Orthoses</t>
  </si>
  <si>
    <t>O150</t>
  </si>
  <si>
    <t>O155</t>
  </si>
  <si>
    <t>O156</t>
  </si>
  <si>
    <t>O168</t>
  </si>
  <si>
    <t>O179</t>
  </si>
  <si>
    <t>O188</t>
  </si>
  <si>
    <t>C.T.L.S.O. - Milwaukee</t>
  </si>
  <si>
    <t>O192</t>
  </si>
  <si>
    <t>O194</t>
  </si>
  <si>
    <t>O198</t>
  </si>
  <si>
    <t>O214</t>
  </si>
  <si>
    <t>O220</t>
  </si>
  <si>
    <t>O222</t>
  </si>
  <si>
    <t>Thoracic-Hip-Knee-Ankle Orthoses</t>
  </si>
  <si>
    <t>Hip Abduction Control</t>
  </si>
  <si>
    <t>Stance Phase Knee Joint</t>
  </si>
  <si>
    <t>O238</t>
  </si>
  <si>
    <t>Abduction and Rotation Control</t>
  </si>
  <si>
    <t>Knee Hyperextension Orthoses</t>
  </si>
  <si>
    <t>O256</t>
  </si>
  <si>
    <t>Knee Orthosis to Prevent Knee Flexion</t>
  </si>
  <si>
    <t>O257</t>
  </si>
  <si>
    <t>O259</t>
  </si>
  <si>
    <t>O265</t>
  </si>
  <si>
    <t>O272</t>
  </si>
  <si>
    <t>O275</t>
  </si>
  <si>
    <t>O278</t>
  </si>
  <si>
    <t>O280</t>
  </si>
  <si>
    <t>O283</t>
  </si>
  <si>
    <t>Knee Ankle Foot Orthoses (KAFO)</t>
  </si>
  <si>
    <t>O285</t>
  </si>
  <si>
    <t>O287</t>
  </si>
  <si>
    <t>O288</t>
  </si>
  <si>
    <t>O290</t>
  </si>
  <si>
    <t>O291</t>
  </si>
  <si>
    <t>O292</t>
  </si>
  <si>
    <t>O293</t>
  </si>
  <si>
    <t>O294</t>
  </si>
  <si>
    <t>Torsion Control</t>
  </si>
  <si>
    <t>O297</t>
  </si>
  <si>
    <t>O298</t>
  </si>
  <si>
    <t>O299</t>
  </si>
  <si>
    <t>O305</t>
  </si>
  <si>
    <t>O330</t>
  </si>
  <si>
    <t>O334</t>
  </si>
  <si>
    <t>O336</t>
  </si>
  <si>
    <t>O341</t>
  </si>
  <si>
    <t>O342</t>
  </si>
  <si>
    <t>Thoracic Orthoses</t>
  </si>
  <si>
    <t>F102</t>
  </si>
  <si>
    <t>Reuse Last for F200, F300, F500 from another Custom Made Footwear Facility</t>
  </si>
  <si>
    <t>F100</t>
  </si>
  <si>
    <t>Matching Custom Made Footwear for the unaffected foot</t>
  </si>
  <si>
    <t>F101</t>
  </si>
  <si>
    <t>Repeat F100</t>
  </si>
  <si>
    <t>F203</t>
  </si>
  <si>
    <t>Last modification for repeat shoe</t>
  </si>
  <si>
    <t>F200</t>
  </si>
  <si>
    <t>Forefoot 1st degree deformity only.  Must include at least one of the following foot deformities:  severe hallux valgus, hallux varus, fixed hammer or claw toes, extreme deformities metatarsals heads, abnormal fixed position of any digit, other documented condition</t>
  </si>
  <si>
    <t>F201</t>
  </si>
  <si>
    <t>Repeat F200</t>
  </si>
  <si>
    <t>F300</t>
  </si>
  <si>
    <t>O306</t>
  </si>
  <si>
    <t>Dennis Brown Plate</t>
  </si>
  <si>
    <t>N185</t>
  </si>
  <si>
    <t>Generic Lock Systems</t>
  </si>
  <si>
    <t>N305</t>
  </si>
  <si>
    <t>N309</t>
  </si>
  <si>
    <t>N310</t>
  </si>
  <si>
    <t>2nd degree deformity of forefoot, midfoot and hindfoot.  Affected are metatarsals, hallux, digits, cuniforms, navicular, cuboid, talus, calcaneus</t>
  </si>
  <si>
    <t>F301</t>
  </si>
  <si>
    <t>Repeat of F300</t>
  </si>
  <si>
    <t>O357</t>
  </si>
  <si>
    <t>O358</t>
  </si>
  <si>
    <t>O359</t>
  </si>
  <si>
    <t>O366</t>
  </si>
  <si>
    <t>O368</t>
  </si>
  <si>
    <t>O369</t>
  </si>
  <si>
    <t>O372</t>
  </si>
  <si>
    <t>O374</t>
  </si>
  <si>
    <t>O376</t>
  </si>
  <si>
    <t>O382</t>
  </si>
  <si>
    <t>O384</t>
  </si>
  <si>
    <t>O386</t>
  </si>
  <si>
    <t>O387</t>
  </si>
  <si>
    <t>O388</t>
  </si>
  <si>
    <t>O442</t>
  </si>
  <si>
    <t>Additions to Footwear</t>
  </si>
  <si>
    <t>O444</t>
  </si>
  <si>
    <t>O446</t>
  </si>
  <si>
    <t>Shoulder and Shoulder-Elbow-Wrist-Hand Orthoses</t>
  </si>
  <si>
    <t>O449</t>
  </si>
  <si>
    <t>P928</t>
  </si>
  <si>
    <t>Rotation Plasty</t>
  </si>
  <si>
    <t>P031</t>
  </si>
  <si>
    <t>N220</t>
  </si>
  <si>
    <t>Generic Suction Valves</t>
  </si>
  <si>
    <t>N250</t>
  </si>
  <si>
    <t>N270</t>
  </si>
  <si>
    <t>Generic Blocks and Laminate-in Adaptors</t>
  </si>
  <si>
    <t>N260</t>
  </si>
  <si>
    <t>Generic Distal Socket Adaptors</t>
  </si>
  <si>
    <t>N230</t>
  </si>
  <si>
    <t>Generic Proximal Knee Adaptors</t>
  </si>
  <si>
    <t>N240</t>
  </si>
  <si>
    <t>N290</t>
  </si>
  <si>
    <t>N210</t>
  </si>
  <si>
    <t>Generic Tube Clamps</t>
  </si>
  <si>
    <t>N200</t>
  </si>
  <si>
    <t>P034</t>
  </si>
  <si>
    <t>P032</t>
  </si>
  <si>
    <t>O602</t>
  </si>
  <si>
    <t>O578</t>
  </si>
  <si>
    <t>N280</t>
  </si>
  <si>
    <t>O451</t>
  </si>
  <si>
    <t>O453</t>
  </si>
  <si>
    <t>O454</t>
  </si>
  <si>
    <t>Elbow Orthoses</t>
  </si>
  <si>
    <t>O455</t>
  </si>
  <si>
    <t>O456</t>
  </si>
  <si>
    <t>O458</t>
  </si>
  <si>
    <t>O462</t>
  </si>
  <si>
    <t>Wrist-Hand Orthoses - Static</t>
  </si>
  <si>
    <t>O463</t>
  </si>
  <si>
    <t>Hand Orthoses - cannot be added to WHO</t>
  </si>
  <si>
    <t>O465</t>
  </si>
  <si>
    <t>O469</t>
  </si>
  <si>
    <t>O470</t>
  </si>
  <si>
    <t>O471</t>
  </si>
  <si>
    <t>O477</t>
  </si>
  <si>
    <t>U426</t>
  </si>
  <si>
    <t>Shoe Elevation Assessment</t>
  </si>
  <si>
    <t>U427</t>
  </si>
  <si>
    <t>U429</t>
  </si>
  <si>
    <t>U431</t>
  </si>
  <si>
    <t>U433</t>
  </si>
  <si>
    <t>U435</t>
  </si>
  <si>
    <t>Shoe Lift 7.7 - 10.2cm (31/8" - 4")</t>
  </si>
  <si>
    <t>Shoe Lift 5.1 - 7.6cm (21/8" - 3")</t>
  </si>
  <si>
    <t>Shoe Lift 2.6 - 5.0cm (11/8" - 2")</t>
  </si>
  <si>
    <t>Shoe Lift Over 10.2cm (Over 4")</t>
  </si>
  <si>
    <t>O479</t>
  </si>
  <si>
    <t>O484</t>
  </si>
  <si>
    <t>O485</t>
  </si>
  <si>
    <t>O486</t>
  </si>
  <si>
    <t>O492</t>
  </si>
  <si>
    <t>O495</t>
  </si>
  <si>
    <t>O497</t>
  </si>
  <si>
    <t>O498</t>
  </si>
  <si>
    <t>O501</t>
  </si>
  <si>
    <t>O507</t>
  </si>
  <si>
    <t>Partial Foot Prostheses</t>
  </si>
  <si>
    <t>O537</t>
  </si>
  <si>
    <t>O545</t>
  </si>
  <si>
    <t>O546</t>
  </si>
  <si>
    <t>Dynamic Knee Extension Assist Orthoses</t>
  </si>
  <si>
    <t>O551</t>
  </si>
  <si>
    <t>O565</t>
  </si>
  <si>
    <t>O570</t>
  </si>
  <si>
    <t>O571</t>
  </si>
  <si>
    <t>Prosthetic Description</t>
  </si>
  <si>
    <t>Fee</t>
  </si>
  <si>
    <t>Unit</t>
  </si>
  <si>
    <t>Authorization Guidelines</t>
  </si>
  <si>
    <t>Lower Limb Prosthetic Benefits</t>
  </si>
  <si>
    <t>Definitive Socket</t>
  </si>
  <si>
    <t>Ankle disarticulation (AD)</t>
  </si>
  <si>
    <t>Each</t>
  </si>
  <si>
    <t>1 Procedure Per 2 Years</t>
  </si>
  <si>
    <t>Boyde/Chopart</t>
  </si>
  <si>
    <t>Hip Disarticulation/Hemipelvectomy</t>
  </si>
  <si>
    <t>Knee Disarticulation</t>
  </si>
  <si>
    <t>P887</t>
  </si>
  <si>
    <t>Partial Foot - AFO Style Partial Foot Prosthesis</t>
  </si>
  <si>
    <t>P067</t>
  </si>
  <si>
    <t>Partial Foot - Custom Foot Orthosis Style with Toe Filler</t>
  </si>
  <si>
    <t>P587</t>
  </si>
  <si>
    <t>Partial Foot - Custom Foot Orthosis Style with Toe Filler and Sole Stiffener</t>
  </si>
  <si>
    <t>P677</t>
  </si>
  <si>
    <t>Partial Foot - Enclosed Socket Style Prosthesis</t>
  </si>
  <si>
    <t>Proximal Femoral Focal Deficiency</t>
  </si>
  <si>
    <t>Transfemoral</t>
  </si>
  <si>
    <t>Transtibial</t>
  </si>
  <si>
    <t>Stubbies</t>
  </si>
  <si>
    <t>Laminated or Non-Laminated Sockets with crepe bottom</t>
  </si>
  <si>
    <t>Prior Approval</t>
  </si>
  <si>
    <t>2 Per 3 Years</t>
  </si>
  <si>
    <t>Suspension Belts</t>
  </si>
  <si>
    <t>Pelvic Belt - Light</t>
  </si>
  <si>
    <t>1 Per 12 Months</t>
  </si>
  <si>
    <t>Pelvic Belt - Padded</t>
  </si>
  <si>
    <t>Silesian Belt</t>
  </si>
  <si>
    <t>2 Per 12 Months</t>
  </si>
  <si>
    <t>Waist Belt - Padded</t>
  </si>
  <si>
    <t>Waist Belt - Standard</t>
  </si>
  <si>
    <t>Additions to Suspension</t>
  </si>
  <si>
    <t>Fork Strap</t>
  </si>
  <si>
    <t>6 Per 12 Months</t>
  </si>
  <si>
    <t>Distal Socket Adaptors</t>
  </si>
  <si>
    <t>Max. Each</t>
  </si>
  <si>
    <t>1 Per 2 Years</t>
  </si>
  <si>
    <t>Knee Axial Rotators</t>
  </si>
  <si>
    <t>Proximal Knee Adaptors</t>
  </si>
  <si>
    <t>1 Knee Adaptor Per 2 Years</t>
  </si>
  <si>
    <t>Proximal Knee Procedures</t>
  </si>
  <si>
    <t>Thigh Lacer - With gluteal/ischial moulding</t>
  </si>
  <si>
    <t>Knee Systems</t>
  </si>
  <si>
    <t>1 Knee Per 2 Years</t>
  </si>
  <si>
    <t>Generic Knee - Friction</t>
  </si>
  <si>
    <t>Generic Knee - Hydraulic (Fxnl Level 2-4)</t>
  </si>
  <si>
    <t>Generic Knee - Knee/Shin</t>
  </si>
  <si>
    <t>Generic Knee - Locking</t>
  </si>
  <si>
    <t>Generic Knee - Multifunctional</t>
  </si>
  <si>
    <t>Medial Lateral Support With BK Suction Socket</t>
  </si>
  <si>
    <t>Generic Knee Side Joint</t>
  </si>
  <si>
    <t>1 Knee Side Joint Per 2 Years</t>
  </si>
  <si>
    <t>Knee Caps</t>
  </si>
  <si>
    <t>1 Cap Per 2 Years</t>
  </si>
  <si>
    <t>Knee Extension Assists</t>
  </si>
  <si>
    <t>Shin Ferrules</t>
  </si>
  <si>
    <t>Additions to External Knee Joints</t>
  </si>
  <si>
    <t>Back Check</t>
  </si>
  <si>
    <t>Joint Covers</t>
  </si>
  <si>
    <t>Per Pair</t>
  </si>
  <si>
    <t>1 Pair Per 12 Months</t>
  </si>
  <si>
    <t>Hydraulic Cylinders</t>
  </si>
  <si>
    <t>Torque and Shock Absorbers</t>
  </si>
  <si>
    <t>N122</t>
  </si>
  <si>
    <t>Generic Shock Absorber - Generic</t>
  </si>
  <si>
    <t>1 Shock Absorber Per 2 Years</t>
  </si>
  <si>
    <t>Vacuum Suspension Systems and Replacement Components</t>
  </si>
  <si>
    <t>Generic Vacuum System - Electric</t>
  </si>
  <si>
    <t>1 Electric Vacuum System Per 2 Years</t>
  </si>
  <si>
    <t>1 Standard Vacuum System Per 2 Years</t>
  </si>
  <si>
    <t>Ankles</t>
  </si>
  <si>
    <t>Feet</t>
  </si>
  <si>
    <t>1 Foot Per 2 Years</t>
  </si>
  <si>
    <t>Generic Foot - Adjustable</t>
  </si>
  <si>
    <t>Generic Foot - Articulated</t>
  </si>
  <si>
    <t>Generic Foot - Complex</t>
  </si>
  <si>
    <t>Generic Foot - Permanent</t>
  </si>
  <si>
    <t>Generic Foot - Simple</t>
  </si>
  <si>
    <t>Additions to Feet</t>
  </si>
  <si>
    <t>3 Per 12 Months</t>
  </si>
  <si>
    <t>Foot Plates</t>
  </si>
  <si>
    <t>Hip Joints</t>
  </si>
  <si>
    <t>1 Hip Joint Per 2 Years</t>
  </si>
  <si>
    <t>Additions to Hip Joints</t>
  </si>
  <si>
    <t>1 Finish Per 2 Years</t>
  </si>
  <si>
    <t>Endoskeletal Finish - Proximal Femoral Focal Deficiency (PFFD)</t>
  </si>
  <si>
    <t>Endoskeletal Finish - Transfemoral (TF)</t>
  </si>
  <si>
    <t>Endoskeletal Finish - Transtibial (TT)</t>
  </si>
  <si>
    <t>Exoskeletal Finish - Transfemoral (TF)</t>
  </si>
  <si>
    <t>Exoskeletal Finish - Transtibial (TT)</t>
  </si>
  <si>
    <t>4 Cosmetic Skins Per 12 Months</t>
  </si>
  <si>
    <t>4 Per 12 Months</t>
  </si>
  <si>
    <t>Upper Limb Prosthetic Benefits</t>
  </si>
  <si>
    <t>Upper Limb Socket Procedures</t>
  </si>
  <si>
    <t>Definitive Socket - Elbow Disarticulation (ED)</t>
  </si>
  <si>
    <t>Definitive Socket - Fore Quarter</t>
  </si>
  <si>
    <t>Definitive Socket - Shoulder Disarticulation (SD)</t>
  </si>
  <si>
    <t>Definitive Socket - Transhumeral (TH)</t>
  </si>
  <si>
    <t>Definitive Socket - Transradial (TR)</t>
  </si>
  <si>
    <t>Definitive Socket - Wrist Disarticulation (WD)</t>
  </si>
  <si>
    <t>Terminal Devices</t>
  </si>
  <si>
    <t>2 Terminal Devices Per 2 Years</t>
  </si>
  <si>
    <t>Generic Terminal Device - Passive</t>
  </si>
  <si>
    <t>Generic Terminal Device - Standard</t>
  </si>
  <si>
    <t>Gloves for Hands</t>
  </si>
  <si>
    <t>N186</t>
  </si>
  <si>
    <t>Generic Multi-Articulating Glove for Myoelectric Hand</t>
  </si>
  <si>
    <t>2 Gloves Per 12 Months</t>
  </si>
  <si>
    <t>Hand Restoration</t>
  </si>
  <si>
    <t>Wrist Units</t>
  </si>
  <si>
    <t>N140</t>
  </si>
  <si>
    <t>1 Wrist Per 2 Years</t>
  </si>
  <si>
    <t>Additions to Wrist Units</t>
  </si>
  <si>
    <t>Elbows</t>
  </si>
  <si>
    <t>1 Elbow Per 2 Years</t>
  </si>
  <si>
    <t>Shoulder Joint</t>
  </si>
  <si>
    <t>1 Shoulder Joint Per 2 Years</t>
  </si>
  <si>
    <t xml:space="preserve">Control Cables </t>
  </si>
  <si>
    <t>2 Per 2 Years</t>
  </si>
  <si>
    <t>Teflon Lining</t>
  </si>
  <si>
    <t>Upper Prosthetic Suspension</t>
  </si>
  <si>
    <t>Auxila Loop - 50115</t>
  </si>
  <si>
    <t>Elbow Hinge - Flexible Using Leather Or Dacron - LH100</t>
  </si>
  <si>
    <t>Epicondylar Suspension</t>
  </si>
  <si>
    <t>Expandable Wall Design</t>
  </si>
  <si>
    <t>Harness - Chest</t>
  </si>
  <si>
    <t>Harness - Figure 8</t>
  </si>
  <si>
    <t>Harness - Figure 8  With Olecrannon</t>
  </si>
  <si>
    <t>Harness - Figure 9</t>
  </si>
  <si>
    <t>Hosmer 50752 Forearm Lift Assist - E46O R&amp;L</t>
  </si>
  <si>
    <t>Suction Procedure - Upper Limb</t>
  </si>
  <si>
    <t>Tricep Cuff Laminated</t>
  </si>
  <si>
    <t>Upper Limb Finishing</t>
  </si>
  <si>
    <t>Endoskeletal Finish - Fore Quarter (FQ)</t>
  </si>
  <si>
    <t>Endoskeletal Finish - Shoulder Disarticulation (SD)</t>
  </si>
  <si>
    <t>Endoskeletal Finish - Transhumeral (TH)</t>
  </si>
  <si>
    <t>Endoskeletal Finish - Transradial (TR)</t>
  </si>
  <si>
    <t>Endoskeletal Finish - With Forearm - Elbow Disarticulation (ED)</t>
  </si>
  <si>
    <t>Exoskeletal Finish - Elbow Disarticulation (ED)</t>
  </si>
  <si>
    <t>Exoskeletal Finish - Transradial (TR)</t>
  </si>
  <si>
    <t>Exoskeletal Finish - With Arm Sections - Fore Quarter (FQ)</t>
  </si>
  <si>
    <t>Exoskeletal Finish - With Arm Sections - Shoulder Disarticulation (SD)</t>
  </si>
  <si>
    <t>Exoskeletal Finish - With Forearm - Transhumeral (TH)</t>
  </si>
  <si>
    <t>Exoskeletal Finish - Wrist Disarticulation (WD)</t>
  </si>
  <si>
    <t>Upper Limb Myoelectric Prosthetic Benefits</t>
  </si>
  <si>
    <t>1 Per 3 Years</t>
  </si>
  <si>
    <t>1 Per 4 Years</t>
  </si>
  <si>
    <t>3 Per 3 Years</t>
  </si>
  <si>
    <t>P864</t>
  </si>
  <si>
    <t>Recycle of Myoelectric Component - Cost of rebuilt component by manufacturer, shipping, plus labour hours to disassemble and install into new prosthesis</t>
  </si>
  <si>
    <t>Socket costs above conventional socket - WD Finishing Included</t>
  </si>
  <si>
    <t>Benefits for Upper or Lower Limb</t>
  </si>
  <si>
    <t>Stump Protectors</t>
  </si>
  <si>
    <t>Stump Protector</t>
  </si>
  <si>
    <t>1 Protector Per Limb Per 2 Years</t>
  </si>
  <si>
    <t xml:space="preserve">Check Sockets </t>
  </si>
  <si>
    <t>Ankle Disarticulation/Chopart</t>
  </si>
  <si>
    <t>2 Check Sockets Per 2 Years</t>
  </si>
  <si>
    <t>Hemipelvectomy</t>
  </si>
  <si>
    <t>Hip Disarticulation</t>
  </si>
  <si>
    <t>Upper Extremity</t>
  </si>
  <si>
    <t>Temporary Sockets</t>
  </si>
  <si>
    <t>1st Temporary Socket</t>
  </si>
  <si>
    <t>3 Temporary Sockets Per 2 Years</t>
  </si>
  <si>
    <t>2nd Temporary Socket</t>
  </si>
  <si>
    <t>3rd Temporary Socket</t>
  </si>
  <si>
    <t>Additions to Lower/Upper Limb Procedures</t>
  </si>
  <si>
    <t>Air Cushion - Transfemoral</t>
  </si>
  <si>
    <t>Bariatric Option</t>
  </si>
  <si>
    <t>ISNY Socket Modifications</t>
  </si>
  <si>
    <t>Leather Socket</t>
  </si>
  <si>
    <t>Split Socket Design</t>
  </si>
  <si>
    <t>Suction Socket Procedure</t>
  </si>
  <si>
    <t>1 Suction Socket Per 2 Years</t>
  </si>
  <si>
    <t>Suprachondylar/Epichondylar Modification</t>
  </si>
  <si>
    <t>Syme's Posterior or Lateral Opening</t>
  </si>
  <si>
    <t>Syme's PTB Design</t>
  </si>
  <si>
    <t>Socket Inserts - Lower and Upper</t>
  </si>
  <si>
    <t>Kemblow Liner - Transtibial</t>
  </si>
  <si>
    <t>Liner - Transfemoral</t>
  </si>
  <si>
    <t>Pelite Liner - Transtibial</t>
  </si>
  <si>
    <t xml:space="preserve">Additions to Socket Inserts </t>
  </si>
  <si>
    <t>Expandable Wall Socket</t>
  </si>
  <si>
    <t>Full Leather Lining</t>
  </si>
  <si>
    <t>Suprachondylar Liner Buildup</t>
  </si>
  <si>
    <t>Suction Valves</t>
  </si>
  <si>
    <t>1 Suction Valve Per 2 Years</t>
  </si>
  <si>
    <t>Valve Parts</t>
  </si>
  <si>
    <t>1 Valve Part Per 2 Years</t>
  </si>
  <si>
    <t>Lock Systems</t>
  </si>
  <si>
    <t xml:space="preserve">Additions to Lock Systems </t>
  </si>
  <si>
    <t>N138</t>
  </si>
  <si>
    <t>1 Pin Per 2 Years</t>
  </si>
  <si>
    <t>Blocks and Laminate-in Adaptors</t>
  </si>
  <si>
    <t>Tube Clamps</t>
  </si>
  <si>
    <t>1 Tube Clamp Per 2 Years</t>
  </si>
  <si>
    <t>Tubes</t>
  </si>
  <si>
    <t>1 Tube Per 2 Years</t>
  </si>
  <si>
    <t>Prosthetic Soft Supplies</t>
  </si>
  <si>
    <t>Shrinker Socks - Lower Limb</t>
  </si>
  <si>
    <t>6 Socks Per 12 Months</t>
  </si>
  <si>
    <t>3 Socks Per 12 Months</t>
  </si>
  <si>
    <t>Shrinker Socks - Upper Limb</t>
  </si>
  <si>
    <t>Shrinker Sock - Upper Limb</t>
  </si>
  <si>
    <t>Socks</t>
  </si>
  <si>
    <t>Prosthetic Socks - Custom-made</t>
  </si>
  <si>
    <t>12 Per 12 Months</t>
  </si>
  <si>
    <t>Prosthetic Socks - In Catalogue</t>
  </si>
  <si>
    <t>Spacer Socks</t>
  </si>
  <si>
    <t>Filler Cast Sock - 1 Ply</t>
  </si>
  <si>
    <t>12 Socks Per 12 Months</t>
  </si>
  <si>
    <t>Suspension Sleeves</t>
  </si>
  <si>
    <t>Generic Suspension Sleeve - Suction</t>
  </si>
  <si>
    <t>Generic Suspension Sleeve - Tension</t>
  </si>
  <si>
    <t>12 Suction Sleeves or 12 Tension Sleeves Per 12 Months</t>
  </si>
  <si>
    <t>Gel Liners</t>
  </si>
  <si>
    <t>N621</t>
  </si>
  <si>
    <t>2 Standard Liners or 1 Custom Liner Per 12 Months</t>
  </si>
  <si>
    <t>N620</t>
  </si>
  <si>
    <t>Additions to Liners</t>
  </si>
  <si>
    <t>N601</t>
  </si>
  <si>
    <t>Generic Liner Cup</t>
  </si>
  <si>
    <t>2 Liner Pads/Cups Per 12 Months</t>
  </si>
  <si>
    <t>N600</t>
  </si>
  <si>
    <t>Generic Liner Pad</t>
  </si>
  <si>
    <t xml:space="preserve">Donning Aids </t>
  </si>
  <si>
    <t>Sheaths</t>
  </si>
  <si>
    <t>8 Sheaths Per Limb Per 12 Months</t>
  </si>
  <si>
    <t>Orthotic Description</t>
  </si>
  <si>
    <t>SPINAL ORTHOSES</t>
  </si>
  <si>
    <t>Cervical Orthoses</t>
  </si>
  <si>
    <t>1 Spinal Orthosis Per 2 Years</t>
  </si>
  <si>
    <t>Custom Made - molded to patient model, cervical and thoracic control (Minerva type) plus interce</t>
  </si>
  <si>
    <t>Molded to patient model</t>
  </si>
  <si>
    <t>Pectus Brace</t>
  </si>
  <si>
    <t>1 Thoracic Brace Per 2 Years</t>
  </si>
  <si>
    <t>Rigid Spinal Orthoses</t>
  </si>
  <si>
    <t>N117</t>
  </si>
  <si>
    <t>Generic Custom Fitted</t>
  </si>
  <si>
    <t>1 Rigid Spinal Addition Per 2 Years</t>
  </si>
  <si>
    <t>Corset front - As opposed to apron front</t>
  </si>
  <si>
    <t>Sub-Clavicular Extensions - For rotary control</t>
  </si>
  <si>
    <t>T.L.S.O. - Molded antero-posterior design with interce</t>
  </si>
  <si>
    <t>T.L.S.O. - Molded to patient model with interface</t>
  </si>
  <si>
    <t>T.L.S.O. - Posterior, Anterior shell only with corset or equivalent front</t>
  </si>
  <si>
    <t>T.L.S.O. - Scoliosis procedure - Molded to patient model with interface</t>
  </si>
  <si>
    <t>Complete Milwaukee Orthosis - Initial</t>
  </si>
  <si>
    <t>Protective Helmet</t>
  </si>
  <si>
    <t>1 Helmet Per 2 Years</t>
  </si>
  <si>
    <t>Helmet Molded to Patient Model - Helmet made with high temperature thermoplastic with liner</t>
  </si>
  <si>
    <t>LOWER EXTREMITY ORTHOSES</t>
  </si>
  <si>
    <t>1 L/E Orthosis Per 2 Years</t>
  </si>
  <si>
    <t>Pelvic Band/Belt - With bilateral rotation straps</t>
  </si>
  <si>
    <t>1 Pelvic Band/Belt Per 2 Years</t>
  </si>
  <si>
    <t>Pelvic Band/Belt - With torsion cables and ball bearing hip joints, bilateral cable usage</t>
  </si>
  <si>
    <t>Pelvic Band/Belt - With torsion cables and ball bearing hip joints, unilateral cable usage hip joints, unilateral cable usage</t>
  </si>
  <si>
    <t>Atlanta or Scottish-Rite Trilateral Orthosis</t>
  </si>
  <si>
    <t>Total Contact Cylinder Orthosis - High temp. thermoplastics, molded to patient model</t>
  </si>
  <si>
    <t>1 L/E Orthosis Per 4 Years</t>
  </si>
  <si>
    <t>Total Contact Cylinder Orthosis - Low temp. thermoplastics, molded directly to patient</t>
  </si>
  <si>
    <t>N317</t>
  </si>
  <si>
    <t>Generic Hyperextension Control Knee Orthosis - Custom Fitted</t>
  </si>
  <si>
    <t xml:space="preserve">Dynamic Knee Extension Assist Orthoses </t>
  </si>
  <si>
    <t>Generic Custom Fit (OTS)</t>
  </si>
  <si>
    <t>Unloading Knee Orthosis Procedure</t>
  </si>
  <si>
    <t>1 KO Procedure Per 4 Years</t>
  </si>
  <si>
    <t>Stabilizing Knee Orthoses Procedure</t>
  </si>
  <si>
    <t>Ankle Foot Orthoses (AFO)</t>
  </si>
  <si>
    <t>Anterior Floor Reaction</t>
  </si>
  <si>
    <t>Composite plastic molded to patient model layered lamination/carbon fibre</t>
  </si>
  <si>
    <t>Conventional with double uprights, calf band and free ankle</t>
  </si>
  <si>
    <t>Conventional with single upright, calf band and free ankle</t>
  </si>
  <si>
    <t>CROW (Bivalved AFO lined with Rocker Sole)</t>
  </si>
  <si>
    <t>Custom-made to patient model - Double form</t>
  </si>
  <si>
    <t>Custom-made to patient model - Single form</t>
  </si>
  <si>
    <t>Energy Storing/Return Ankle Foot Orthosis</t>
  </si>
  <si>
    <t>Night Splints for Neuromuscular Peds</t>
  </si>
  <si>
    <t>Supra malleolar -  High temperature thermoplastic molded to patient model</t>
  </si>
  <si>
    <t>Check for AFO</t>
  </si>
  <si>
    <t>1 Check AFO Per 2 Years</t>
  </si>
  <si>
    <t>Check for KAFO</t>
  </si>
  <si>
    <t>1 Check KAFO Per 2 Years</t>
  </si>
  <si>
    <t>Conventional - double upright</t>
  </si>
  <si>
    <t>Conventional - single upright</t>
  </si>
  <si>
    <t>Conventional - single upright without knee joint</t>
  </si>
  <si>
    <t>Graphite - double upright</t>
  </si>
  <si>
    <t>Hybrid - double upright</t>
  </si>
  <si>
    <t>Hybrid - single upright</t>
  </si>
  <si>
    <t>Plastic - double upright</t>
  </si>
  <si>
    <t>Plastic - single upright</t>
  </si>
  <si>
    <t>N308</t>
  </si>
  <si>
    <t>Ankle Joints - Generic Ankle Joints</t>
  </si>
  <si>
    <t>Max. Per Side</t>
  </si>
  <si>
    <t>5 L/E Additions Per 2 Years</t>
  </si>
  <si>
    <t>Bariatric Option - Lower Extremity Orthosis</t>
  </si>
  <si>
    <t>O349</t>
  </si>
  <si>
    <t>Calf Band - Custom molded to patient model</t>
  </si>
  <si>
    <t>Calf Lacer - Full, molded to patient model</t>
  </si>
  <si>
    <t>Calf Lacer - Half, non-molded</t>
  </si>
  <si>
    <t>O579</t>
  </si>
  <si>
    <t>Custom fabricated Flexible Interface</t>
  </si>
  <si>
    <t>O351</t>
  </si>
  <si>
    <t>Dorsi Flexion Stop - Custom</t>
  </si>
  <si>
    <t>Drop Lock or Equivalent</t>
  </si>
  <si>
    <t>Extension for Lineal Adjustment for Growth for Side Bars</t>
  </si>
  <si>
    <t>Ischial Ring</t>
  </si>
  <si>
    <t>Knee Cage - Pull Over</t>
  </si>
  <si>
    <t>Knee Cage - Standard</t>
  </si>
  <si>
    <t>Locking Knee Hinge(s) or Equivalent - For custom-made stabilizing knee orthosis</t>
  </si>
  <si>
    <t>5 L/E Additions Per 4 Years</t>
  </si>
  <si>
    <t>Locking Knee Hinge(s) or Equivalent - For custom-made unloading knee orthosis</t>
  </si>
  <si>
    <t>O353</t>
  </si>
  <si>
    <t>Molded Foot Section Attached to Stirrup</t>
  </si>
  <si>
    <t>Pad - Gluteal</t>
  </si>
  <si>
    <t>Pad - Sub Patellar</t>
  </si>
  <si>
    <t>Pelvic Band, Belt and Hip Joint - Bilateral</t>
  </si>
  <si>
    <t>Pelvic Band, Belt and Hip Joint - Unilateral</t>
  </si>
  <si>
    <t>O354</t>
  </si>
  <si>
    <t>Plantar Flexion Stop - Custom</t>
  </si>
  <si>
    <t>Pre-Tibial or Femoral Shell - Molded to patient model</t>
  </si>
  <si>
    <t>Quadrilateral Brim - Molded to patient model</t>
  </si>
  <si>
    <t>RGO (Reciprocating Gait Orthosis) - Pelvic assembly and jacket only, does not include KAFOs</t>
  </si>
  <si>
    <t>O413</t>
  </si>
  <si>
    <t>Specialized Strap - Dorsal Ankle Strap (retention)</t>
  </si>
  <si>
    <t>O415</t>
  </si>
  <si>
    <t>Specialized Strap - Valgus or Varus "T" Straps</t>
  </si>
  <si>
    <t>Thigh Lacer - Full, molded to patient model</t>
  </si>
  <si>
    <t>Thigh Lacer - Full, non-molded</t>
  </si>
  <si>
    <t>Thigh Lacer - Half, custom made</t>
  </si>
  <si>
    <t>1 Joint Per 2 Years</t>
  </si>
  <si>
    <t>Winnipeg Standing Frame</t>
  </si>
  <si>
    <t>Transfer Of Caliper Plate From Shoe To Shoe</t>
  </si>
  <si>
    <t>2 Transfers Per 2 Years</t>
  </si>
  <si>
    <t>Transfer of Dennis Brown Foot Plates To New Shoes</t>
  </si>
  <si>
    <t>Transfer Of Solid Stirrup From Shoe To Shoe</t>
  </si>
  <si>
    <t>O207</t>
  </si>
  <si>
    <t>AFO Style Partial Foot Prosthesis</t>
  </si>
  <si>
    <t>O087</t>
  </si>
  <si>
    <t>Custom Foot Orthosis Style with Toe Filler</t>
  </si>
  <si>
    <t>O157</t>
  </si>
  <si>
    <t>Custom Foot Orthosis Style with Toe Filler and Sole Stiffener</t>
  </si>
  <si>
    <t>O197</t>
  </si>
  <si>
    <t>Enclosed Socket Style Prosthesis</t>
  </si>
  <si>
    <t>Upper Extremity Orthoses</t>
  </si>
  <si>
    <t>Functional Arm Orthosis With Shoulder Cap</t>
  </si>
  <si>
    <t>1 U/E Orthosis Per 2 Years</t>
  </si>
  <si>
    <t>Humeral Orthosis - Custom Fitted</t>
  </si>
  <si>
    <t>Humeral Orthosis - Molded to patient model</t>
  </si>
  <si>
    <t>Elbow Orthosis - Molded to patient - low temp thermoplastics</t>
  </si>
  <si>
    <t>Elbow Orthosis - Molded to patient model</t>
  </si>
  <si>
    <t>Hinged Elbow Orthosis - Molded to patient model</t>
  </si>
  <si>
    <t>WHO - Molded to patient model with joints</t>
  </si>
  <si>
    <t>WHO - Custom made, soft leather</t>
  </si>
  <si>
    <t>WHO - Molded to patient model, high temperature thermoplastics</t>
  </si>
  <si>
    <t>Short Opponens - Molded to patient model</t>
  </si>
  <si>
    <t>Finger Orthoses</t>
  </si>
  <si>
    <t>Generic Finger Orthosis - Functional Ring Splints</t>
  </si>
  <si>
    <t>1 Per Digit Per 2 Years</t>
  </si>
  <si>
    <t>Additions to Upper Extremity Orthoses</t>
  </si>
  <si>
    <t>10 U/E Additions Per 2 Years</t>
  </si>
  <si>
    <t>Figure 8 Harness and Bowden Cable</t>
  </si>
  <si>
    <t>Flexion or Extension Assist</t>
  </si>
  <si>
    <t>Flexion/Extension Assist</t>
  </si>
  <si>
    <t>Non-Rigid Musculoskeletal Supports</t>
  </si>
  <si>
    <t>Generic Dorso-Lumbar Support - 1st Fitting</t>
  </si>
  <si>
    <t>1 "1st Fitting" &amp; 1 "2nd Support" Per 12 Months</t>
  </si>
  <si>
    <t>Generic Lumbo-Sacral Support - 1st Fitting</t>
  </si>
  <si>
    <t>Lumbosacral Support - Custom Made</t>
  </si>
  <si>
    <t>1 Custom Made Support Per 12 Months</t>
  </si>
  <si>
    <t>Sacroiliac Support - Custom Made</t>
  </si>
  <si>
    <t>1 Support Per 12 Months</t>
  </si>
  <si>
    <t>Thoraco-Lumbo-Sacral Support - Custom Made</t>
  </si>
  <si>
    <t>Soft Support Additions</t>
  </si>
  <si>
    <t>Bariatric Option for Soft Supports</t>
  </si>
  <si>
    <t>2 Additions Per 12 Months</t>
  </si>
  <si>
    <t>Hernia Supports</t>
  </si>
  <si>
    <t>Generic Abdominal Hernia Support - 1st Fitting</t>
  </si>
  <si>
    <t>Generic Inguinal Hernia Support - 1st Fitting</t>
  </si>
  <si>
    <t>Hernia Support Cloth/elastic Type - Custom Made</t>
  </si>
  <si>
    <t>Orthotic Benefits for Clubfoot</t>
  </si>
  <si>
    <t>O750</t>
  </si>
  <si>
    <t>Assessment - Complete Orthotic Assessment</t>
  </si>
  <si>
    <t>Per Ax</t>
  </si>
  <si>
    <t>3 Complete Assessments Per 5 Years</t>
  </si>
  <si>
    <t>O753</t>
  </si>
  <si>
    <t>Follow-Up Assessment</t>
  </si>
  <si>
    <t>10 Follow-Ups Per 5 Years</t>
  </si>
  <si>
    <t>N751</t>
  </si>
  <si>
    <t>Generic Abduction Bar - All sizes</t>
  </si>
  <si>
    <t>3 Abduction Bars Per 5 Years</t>
  </si>
  <si>
    <t>N753</t>
  </si>
  <si>
    <t>Generic AFOs/Boots - All sizes</t>
  </si>
  <si>
    <t>Max. Per Pair</t>
  </si>
  <si>
    <t>8 Pairs of AFOs/Boots Per 5 Years</t>
  </si>
  <si>
    <t>Orthotic Service Fees</t>
  </si>
  <si>
    <t>Orthotic Replacement Components</t>
  </si>
  <si>
    <t>Replacement Liner - Cervical Orthosis</t>
  </si>
  <si>
    <t>1 Liner Per 12 Months</t>
  </si>
  <si>
    <t>N708</t>
  </si>
  <si>
    <t>Replacement Liner - Generic Knee Orthosis Liner Kit</t>
  </si>
  <si>
    <t>1 Set of Liners Per 12 Months</t>
  </si>
  <si>
    <t>Replacement Parts for Milwaukee Orthosis - Kyphosis pad</t>
  </si>
  <si>
    <t>3 Replacement Parts Per 2 Years</t>
  </si>
  <si>
    <t>Replacement Parts for Milwaukee Orthosis - Lumbar pad</t>
  </si>
  <si>
    <t>Replacement Parts for Milwaukee Orthosis - Skirt</t>
  </si>
  <si>
    <t>Replacement Parts for Milwaukee Orthosis - Sternal pad</t>
  </si>
  <si>
    <t>O526</t>
  </si>
  <si>
    <t>Replacement Straps - Lower Extremity Strap - Lower Leg</t>
  </si>
  <si>
    <t>4 Lower Leg Straps Per 12 Months</t>
  </si>
  <si>
    <t>N714</t>
  </si>
  <si>
    <t>Replacement Straps - Lower Extremity Strap - Specialized Knee Strap - Generic</t>
  </si>
  <si>
    <t>1 Knee Strap Per 12 Months</t>
  </si>
  <si>
    <t>O519</t>
  </si>
  <si>
    <t>Replacement Straps - Lower Extremity Strap - Upper Leg</t>
  </si>
  <si>
    <t>4 Upper Leg Straps Per 12 Months</t>
  </si>
  <si>
    <t>O529</t>
  </si>
  <si>
    <t>Replacement Straps - Spinal/Pelvic Orthosis Strap</t>
  </si>
  <si>
    <t>4 Spinal Straps Per 12 Months</t>
  </si>
  <si>
    <t>O528</t>
  </si>
  <si>
    <t>Replacement Straps - Upper Extremity Strap</t>
  </si>
  <si>
    <t>8 U/E Straps Per 12 Months</t>
  </si>
  <si>
    <t>Orthotics Fee Guide</t>
  </si>
  <si>
    <t>Labour is to be billed in 15-minute intervals to the nearest quarter hour</t>
  </si>
  <si>
    <t>N/A</t>
  </si>
  <si>
    <t>Material Cost – please include manufacturers’ invoice</t>
  </si>
  <si>
    <t>Rigid, Rigid (UCB) and Semi-Rigid From Cast, Each (Singles)</t>
  </si>
  <si>
    <t>Rigid, Rigid (UCB) and Semi-Rigid From Cast, Each, Discounted (Singles)</t>
  </si>
  <si>
    <t xml:space="preserve">                        Footwear Items</t>
  </si>
  <si>
    <t>Manufacturer Cost (C)</t>
  </si>
  <si>
    <t>Labour Rate (R)</t>
  </si>
  <si>
    <t>Time
(T)</t>
  </si>
  <si>
    <t>Component Markup (M)
C X M 12%</t>
  </si>
  <si>
    <t>Shipping Markup (S)
C x S - 12%</t>
  </si>
  <si>
    <t>Material
(Ma)</t>
  </si>
  <si>
    <t>ORP001</t>
  </si>
  <si>
    <t>ORP002</t>
  </si>
  <si>
    <t>PRP001</t>
  </si>
  <si>
    <t>PRP002</t>
  </si>
  <si>
    <t>Service Code</t>
  </si>
  <si>
    <t>OKN07</t>
  </si>
  <si>
    <t>OKN20</t>
  </si>
  <si>
    <t>OKN22</t>
  </si>
  <si>
    <t>OKN34</t>
  </si>
  <si>
    <t>OKN83</t>
  </si>
  <si>
    <t>OKN85</t>
  </si>
  <si>
    <t>OKN86</t>
  </si>
  <si>
    <t>OAF18</t>
  </si>
  <si>
    <t>OAF80</t>
  </si>
  <si>
    <t>OWHO16</t>
  </si>
  <si>
    <t>OSHE07</t>
  </si>
  <si>
    <t>OSHE14</t>
  </si>
  <si>
    <t>OFOT01</t>
  </si>
  <si>
    <t>OFOT02</t>
  </si>
  <si>
    <t>OFOT03</t>
  </si>
  <si>
    <t>OFOT08</t>
  </si>
  <si>
    <t>OFOT09</t>
  </si>
  <si>
    <t>OFOT10</t>
  </si>
  <si>
    <t>Report Fees</t>
  </si>
  <si>
    <t>PSI04</t>
  </si>
  <si>
    <t>PSI05</t>
  </si>
  <si>
    <t>PSI06</t>
  </si>
  <si>
    <t>PSI10</t>
  </si>
  <si>
    <t>PSI13</t>
  </si>
  <si>
    <t>PSI15</t>
  </si>
  <si>
    <t>Prosthetics Fee Guide</t>
  </si>
  <si>
    <t>As per AADL Generic Calculator</t>
  </si>
  <si>
    <t>Supplies Items</t>
  </si>
  <si>
    <t>Alps Anti-Perspirant</t>
  </si>
  <si>
    <t>Hinged Knee Orthoses Custom Fit</t>
  </si>
  <si>
    <t xml:space="preserve">Knee Brace undersleeve </t>
  </si>
  <si>
    <t>Prefabricated individual strap (Knee Brace)</t>
  </si>
  <si>
    <t>Six per year/per orthosis</t>
  </si>
  <si>
    <t>Prefabricated individual liner (Knee Brace)</t>
  </si>
  <si>
    <t xml:space="preserve">Pneumatic Walker </t>
  </si>
  <si>
    <t>WHO, Custom Fitted</t>
  </si>
  <si>
    <t>Less than 3/4" Internal Shoe Lift (Singles)</t>
  </si>
  <si>
    <t>N084</t>
  </si>
  <si>
    <t>N090</t>
  </si>
  <si>
    <t>Generic custon fitted - Pre-fabricated</t>
  </si>
  <si>
    <t>Max</t>
  </si>
  <si>
    <t xml:space="preserve">Generic custon fitted - Pre-fabricated, with cervical and upper thoracic control </t>
  </si>
  <si>
    <t>N215</t>
  </si>
  <si>
    <t>N506</t>
  </si>
  <si>
    <t>Generic central fabrication - Form cast</t>
  </si>
  <si>
    <t>Generic central fabrication - Form measurment</t>
  </si>
  <si>
    <t>N051</t>
  </si>
  <si>
    <t xml:space="preserve">A modular helmet system requiring measurment, modification of moduclar parts and assembly </t>
  </si>
  <si>
    <t>N241</t>
  </si>
  <si>
    <t>Generic Dynamic Hip Orthosis - Custom fitted</t>
  </si>
  <si>
    <t>N235</t>
  </si>
  <si>
    <t>Generic Static Adjustable Hip Orthosis - Custom fitted</t>
  </si>
  <si>
    <t>N233</t>
  </si>
  <si>
    <t xml:space="preserve">Generic Static Pelvic Band oe Spreader Bar with thigh cuffs - Custom fitted </t>
  </si>
  <si>
    <t>N237</t>
  </si>
  <si>
    <t>Static Foam or Thermoplastic Design - Custom Made</t>
  </si>
  <si>
    <t>Static Foam or Thermoplastic Design - Generic custom fitted</t>
  </si>
  <si>
    <t>N242</t>
  </si>
  <si>
    <t>Generic SWASH</t>
  </si>
  <si>
    <t>N550</t>
  </si>
  <si>
    <t xml:space="preserve">Custom designed and fabricated - Laminated, molded to patient model </t>
  </si>
  <si>
    <t xml:space="preserve">Custom designed and fabricated - Plastic, molded to patient model </t>
  </si>
  <si>
    <t>Generic custom CFAB</t>
  </si>
  <si>
    <t>Custom CFAB procedure</t>
  </si>
  <si>
    <t>Custom designed and fabricated procedure OTS</t>
  </si>
  <si>
    <t>Custom fit procedure</t>
  </si>
  <si>
    <t>Custom designed and fabricated procedure</t>
  </si>
  <si>
    <t>Generic Pre-fabricated</t>
  </si>
  <si>
    <t>Patellar tendon bearing (PTB) - Molded to patient model</t>
  </si>
  <si>
    <t>O296</t>
  </si>
  <si>
    <t>Graphite - single upright</t>
  </si>
  <si>
    <t>Stance Phase KAFO</t>
  </si>
  <si>
    <t>N232</t>
  </si>
  <si>
    <t>Joints for Lower Extremity Orthoses</t>
  </si>
  <si>
    <t>1 Pair Per 2 Years</t>
  </si>
  <si>
    <t>2 Joints Per 2 years</t>
  </si>
  <si>
    <t>N381</t>
  </si>
  <si>
    <t xml:space="preserve">Generic Hip Joint </t>
  </si>
  <si>
    <t>N698</t>
  </si>
  <si>
    <t>Knee Joints - Generic (bilateral)</t>
  </si>
  <si>
    <t>Knee Joints - Generic (unilateral)</t>
  </si>
  <si>
    <t xml:space="preserve">Additions to Lower Extremity Orthoses </t>
  </si>
  <si>
    <t>N343</t>
  </si>
  <si>
    <t xml:space="preserve">Bail Bar or Remote (Cable) Lock Release </t>
  </si>
  <si>
    <t>Max. Pair</t>
  </si>
  <si>
    <t>N363</t>
  </si>
  <si>
    <t>Generic Caliper Plate / Split Stirrup or Solid Stirrup</t>
  </si>
  <si>
    <t>O363</t>
  </si>
  <si>
    <t>5 Pair per 2 Years</t>
  </si>
  <si>
    <t>N263</t>
  </si>
  <si>
    <t xml:space="preserve"> Generic Stance Phase Knee Joint</t>
  </si>
  <si>
    <t>1 joint per 2 years</t>
  </si>
  <si>
    <t>N247</t>
  </si>
  <si>
    <t>Generic custom CFAB silicone prosthesis</t>
  </si>
  <si>
    <t>N447</t>
  </si>
  <si>
    <t xml:space="preserve">Generic Shoulder Stabalizer (with) chest harness and bicep cuff </t>
  </si>
  <si>
    <t>N321</t>
  </si>
  <si>
    <t>Generic Elbow Orthosis - Custom fitted</t>
  </si>
  <si>
    <t>WHO - Joints to be added custom made - Prehension</t>
  </si>
  <si>
    <t xml:space="preserve">N466 </t>
  </si>
  <si>
    <t xml:space="preserve">WHO- Generic custom fitted </t>
  </si>
  <si>
    <t>N464</t>
  </si>
  <si>
    <t>Joints for Upper Extremity Orthoses</t>
  </si>
  <si>
    <t>N467</t>
  </si>
  <si>
    <t>N597</t>
  </si>
  <si>
    <t>Generic Elbow Joint</t>
  </si>
  <si>
    <t>1 Joint per 2 Years</t>
  </si>
  <si>
    <t>1 Pair per 2 Years</t>
  </si>
  <si>
    <t>Generic Wrist Joint</t>
  </si>
  <si>
    <t xml:space="preserve">MP Control </t>
  </si>
  <si>
    <t>MP/IP Extension Stop or Assist</t>
  </si>
  <si>
    <t>Thumb Post (Assist or Swivel)</t>
  </si>
  <si>
    <t>2 Spinal Orthosis - Non-Rigid per 12 months</t>
  </si>
  <si>
    <t>O746</t>
  </si>
  <si>
    <t>O587</t>
  </si>
  <si>
    <t>Ostomy Opening for Soft Supports</t>
  </si>
  <si>
    <t>1 Spinal Orthosis - Non-Rigid per 12 months</t>
  </si>
  <si>
    <t>N927</t>
  </si>
  <si>
    <t>Partial Foot - Custom Silicone Prosthesis, CFAB</t>
  </si>
  <si>
    <t xml:space="preserve">Max.Each </t>
  </si>
  <si>
    <t>N101</t>
  </si>
  <si>
    <t>Generic Suspension Belt - Neoprene or Equivalent- TF/KD</t>
  </si>
  <si>
    <t>2 per 12 months</t>
  </si>
  <si>
    <t>N041</t>
  </si>
  <si>
    <t>Generic Suction Sleeve Protector</t>
  </si>
  <si>
    <t>N688</t>
  </si>
  <si>
    <t>Generic Knee Axial Rotator</t>
  </si>
  <si>
    <t>Thigh Lacer - Standard</t>
  </si>
  <si>
    <t>Generic Knee - Hydraulic/pneumatic - Swing control  (Fxnl Level 3-4)</t>
  </si>
  <si>
    <t>P925</t>
  </si>
  <si>
    <t>Microprocessor Knee - Upgrade</t>
  </si>
  <si>
    <t>Grant</t>
  </si>
  <si>
    <t>I microprocessor knee per 5 years</t>
  </si>
  <si>
    <t>N126</t>
  </si>
  <si>
    <t>Generic Knee Cap</t>
  </si>
  <si>
    <t>N129</t>
  </si>
  <si>
    <t>Generic Total Knee Extension Assist</t>
  </si>
  <si>
    <t>N123</t>
  </si>
  <si>
    <t>Generic Shin Ferrule</t>
  </si>
  <si>
    <t>N408</t>
  </si>
  <si>
    <t xml:space="preserve">Generic Hydraulic Cylinder - Replacement Cylinder </t>
  </si>
  <si>
    <t>Generic Modular Adaptors/Connectors - Adjustable</t>
  </si>
  <si>
    <t>Generic Modular Adaptor/Connectors - Fixed</t>
  </si>
  <si>
    <t>N162</t>
  </si>
  <si>
    <t>Generic Vacuum Accessories - Barbed elbow connector/expulsion valve with filter</t>
  </si>
  <si>
    <t xml:space="preserve">Generic Vacuum System - Mechanical </t>
  </si>
  <si>
    <t>N556</t>
  </si>
  <si>
    <t>N576</t>
  </si>
  <si>
    <t>Generic Exoskeletal Ankle Block - Adaptor with pyramid</t>
  </si>
  <si>
    <t>Generic Modular Ankle Joint</t>
  </si>
  <si>
    <t>1 Ankle per 2 Years</t>
  </si>
  <si>
    <t>N198</t>
  </si>
  <si>
    <t>N265</t>
  </si>
  <si>
    <t>Generic Exoskeletal Kit - Syme's Amputation</t>
  </si>
  <si>
    <t xml:space="preserve">Generic Foot Shell </t>
  </si>
  <si>
    <t>N178</t>
  </si>
  <si>
    <t xml:space="preserve">Generic Spectra Sock </t>
  </si>
  <si>
    <t>N330</t>
  </si>
  <si>
    <t>Generic Foot Plate</t>
  </si>
  <si>
    <t>N392</t>
  </si>
  <si>
    <t>N147</t>
  </si>
  <si>
    <t>Generic External Pelvic Joint</t>
  </si>
  <si>
    <t>Generic Modular Hip Joint</t>
  </si>
  <si>
    <t>Lower Limb Finishing</t>
  </si>
  <si>
    <t xml:space="preserve">Endoskeletal Finish - Hip Disarticulation (HD) </t>
  </si>
  <si>
    <t xml:space="preserve">Endoskeletal Finish - Knee Disarticulation (KD) </t>
  </si>
  <si>
    <t xml:space="preserve">Exoskeletal Finish - Ankle Disarticulation (AD)  </t>
  </si>
  <si>
    <t xml:space="preserve">Exoskeletal Finish - Knee Disarticulation (KD) </t>
  </si>
  <si>
    <t>Exoskeletal Finish - Proximal Femoral Focal Deficiency (PFFD)</t>
  </si>
  <si>
    <t xml:space="preserve">Additions to Lower Limb Finishing </t>
  </si>
  <si>
    <t>Generic Cosmetic Skin - Silicone or Equivalent - Transfemoral (TF)</t>
  </si>
  <si>
    <t>Generic Cosmetic Skin - Silicone or Equivalent - Transtibial (TT)</t>
  </si>
  <si>
    <t>N329</t>
  </si>
  <si>
    <t>N327</t>
  </si>
  <si>
    <t>Generic Underhose - Transemoral (TF)</t>
  </si>
  <si>
    <t>Generic Underhose - Transtibial (TT)</t>
  </si>
  <si>
    <t xml:space="preserve">Definitive Socket - Platic hand socket with opposition post, Partial Hand </t>
  </si>
  <si>
    <t>N721</t>
  </si>
  <si>
    <t>Generc Passive Hand - Infant</t>
  </si>
  <si>
    <t>Additions to Terminal Devices</t>
  </si>
  <si>
    <t>N184</t>
  </si>
  <si>
    <t>Generic tension Band</t>
  </si>
  <si>
    <t>4 Tension Bands Per 12 Months</t>
  </si>
  <si>
    <t>Max.</t>
  </si>
  <si>
    <t>N012</t>
  </si>
  <si>
    <t>Generic Partial Hand</t>
  </si>
  <si>
    <t>1 Peocedure per 2 years</t>
  </si>
  <si>
    <t>Generic Glove - Custom Cosmetic</t>
  </si>
  <si>
    <t>N141</t>
  </si>
  <si>
    <t>Generic Wrist Unit - Multifunctional</t>
  </si>
  <si>
    <t>Generic Wrist Unit - Standard</t>
  </si>
  <si>
    <t>N421</t>
  </si>
  <si>
    <t>Generic Wrist Insert</t>
  </si>
  <si>
    <t>N109</t>
  </si>
  <si>
    <t>Generic External Elbow Joints</t>
  </si>
  <si>
    <t xml:space="preserve">Generic Shoulder Joint </t>
  </si>
  <si>
    <t xml:space="preserve">Cable Control </t>
  </si>
  <si>
    <t>Elbow Cable</t>
  </si>
  <si>
    <t>Hook to Cable Adaptor</t>
  </si>
  <si>
    <t>North Western Ring Harness</t>
  </si>
  <si>
    <t xml:space="preserve">Shoulder Saddle </t>
  </si>
  <si>
    <t>Nudge Control</t>
  </si>
  <si>
    <t>N813</t>
  </si>
  <si>
    <t xml:space="preserve">Generic Myo Batteries </t>
  </si>
  <si>
    <t>N824</t>
  </si>
  <si>
    <t>Generic Myo Battery Chargers</t>
  </si>
  <si>
    <t xml:space="preserve">N870 </t>
  </si>
  <si>
    <t>Generic Myo Battery Mounting Set</t>
  </si>
  <si>
    <t>N825</t>
  </si>
  <si>
    <t>Generic Myo Connection Cables</t>
  </si>
  <si>
    <t>N852</t>
  </si>
  <si>
    <t xml:space="preserve">Generic Myo Contol Element </t>
  </si>
  <si>
    <t>N834</t>
  </si>
  <si>
    <t>Generic Myo Elbow</t>
  </si>
  <si>
    <t>N837</t>
  </si>
  <si>
    <t>Generic Myo Electric Hands &amp; Hooks</t>
  </si>
  <si>
    <t>N864</t>
  </si>
  <si>
    <t xml:space="preserve">Generic Myo Electric Wrist Rotators </t>
  </si>
  <si>
    <t>1 Per 3 years</t>
  </si>
  <si>
    <t>N838</t>
  </si>
  <si>
    <t>Generic Myo Electrodes</t>
  </si>
  <si>
    <t>2 per 3 years</t>
  </si>
  <si>
    <t>N724</t>
  </si>
  <si>
    <t>Generic Myo Liner - Custom - Diagnostic liner and Silicone liner with fixation, transradial or transhumeral</t>
  </si>
  <si>
    <t>1 per 12 months</t>
  </si>
  <si>
    <t>N839</t>
  </si>
  <si>
    <t xml:space="preserve">Generic Myo Switch Control </t>
  </si>
  <si>
    <t>1 Per 2 years</t>
  </si>
  <si>
    <t>N853</t>
  </si>
  <si>
    <t>Generic Myo Wrist Units- includes: Lamination ring, coupling ring, coaxial plug</t>
  </si>
  <si>
    <t>1 per 3 years</t>
  </si>
  <si>
    <t>Socket costs above conventional socket - SD finishing included</t>
  </si>
  <si>
    <t>Check &amp; Temporary Sockets</t>
  </si>
  <si>
    <t>E703</t>
  </si>
  <si>
    <t>E705</t>
  </si>
  <si>
    <t>E707</t>
  </si>
  <si>
    <t>P694</t>
  </si>
  <si>
    <t xml:space="preserve">Molded Cushion </t>
  </si>
  <si>
    <t>2 per 2 Years</t>
  </si>
  <si>
    <t xml:space="preserve">Pelite Liner - Transradial, Transhumeral </t>
  </si>
  <si>
    <t>Leather Socket Knee Disarticulation - Knee Disarticulation</t>
  </si>
  <si>
    <t>Silicone or Equivalent - Transfemoral</t>
  </si>
  <si>
    <t>Silicone or Equivalent - Transtibial, transradial, transhumeral</t>
  </si>
  <si>
    <t>Stovepipe Liner - Syme's amputation, Knee disarticulation</t>
  </si>
  <si>
    <t>Generic Locking Pin</t>
  </si>
  <si>
    <t>Generic Modular Tubes</t>
  </si>
  <si>
    <t>N341</t>
  </si>
  <si>
    <t>Generic Shrinker Socks</t>
  </si>
  <si>
    <t>N783</t>
  </si>
  <si>
    <t>N583</t>
  </si>
  <si>
    <t>6 Suction Sleeves or 12 Tension Sleeves Per 12 Months</t>
  </si>
  <si>
    <t>Generic Liner - Standard</t>
  </si>
  <si>
    <t>Generic Liner - Custom</t>
  </si>
  <si>
    <t>N300</t>
  </si>
  <si>
    <t>Generic Suction Sealing Ring</t>
  </si>
  <si>
    <t>1 Liner Sleeves per 2 Years</t>
  </si>
  <si>
    <t>N410</t>
  </si>
  <si>
    <t>Generic Prosthetic Donning Aid</t>
  </si>
  <si>
    <t>2 per 12 Months</t>
  </si>
  <si>
    <t>N320</t>
  </si>
  <si>
    <t>N486</t>
  </si>
  <si>
    <t>Generic Gel Sheaths</t>
  </si>
  <si>
    <t>Generic Prosthetic Sheath</t>
  </si>
  <si>
    <t>Shoe Lift 1.25-2.5cm (1/2" - 1")</t>
  </si>
  <si>
    <t>$198.38/hour To be billed in 15 min intervals at $49.60.</t>
  </si>
  <si>
    <t>All fees last updated July 01, 2024 based on AADL fees effective April 1, 2024</t>
  </si>
  <si>
    <t>$198.38 /hour To be billed in 15 min intervals of $49.60</t>
  </si>
  <si>
    <t>WO405</t>
  </si>
  <si>
    <t>Off Site Facility Fee</t>
  </si>
  <si>
    <t>WP937</t>
  </si>
  <si>
    <t>WP938</t>
  </si>
  <si>
    <t>Off Site Facility Fee (Prosthetic)</t>
  </si>
  <si>
    <t>Off Site Facility Fee (Multidisciplinary)</t>
  </si>
  <si>
    <t>Modular Components</t>
  </si>
  <si>
    <t>EE601</t>
  </si>
  <si>
    <t>P278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</si>
</sst>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23" x14ac:knownFonts="1">
    <font>
      <sz val="10"/>
      <name val="Arial"/>
    </font>
    <font>
      <sz val="11"/>
      <color theme="1"/>
      <name val="Calibri"/>
      <family val="2"/>
      <scheme val="minor"/>
    </font>
    <font>
      <sz val="10"/>
      <name val="Arial"/>
      <family val="2"/>
    </font>
    <font>
      <sz val="10"/>
      <color indexed="8"/>
      <name val="Arial"/>
      <family val="2"/>
    </font>
    <font>
      <sz val="8"/>
      <name val="Arial"/>
      <family val="2"/>
    </font>
    <font>
      <sz val="12"/>
      <name val="Arial"/>
      <family val="2"/>
    </font>
    <font>
      <b/>
      <sz val="12"/>
      <name val="Arial"/>
      <family val="2"/>
    </font>
    <font>
      <b/>
      <sz val="14"/>
      <name val="Arial"/>
      <family val="2"/>
    </font>
    <font>
      <sz val="11"/>
      <color indexed="8"/>
      <name val="Calibri"/>
      <family val="2"/>
      <scheme val="minor"/>
    </font>
    <font>
      <sz val="11"/>
      <name val="Calibri"/>
      <family val="2"/>
      <scheme val="minor"/>
    </font>
    <font>
      <sz val="11"/>
      <color rgb="FF000000"/>
      <name val="Calibri"/>
      <family val="2"/>
      <scheme val="minor"/>
    </font>
    <font>
      <b/>
      <sz val="14"/>
      <name val="Calibri"/>
      <family val="2"/>
      <scheme val="minor"/>
    </font>
    <font>
      <b/>
      <sz val="16"/>
      <name val="Calibri"/>
      <family val="2"/>
      <scheme val="minor"/>
    </font>
    <font>
      <b/>
      <sz val="11"/>
      <color indexed="8"/>
      <name val="Calibri"/>
      <family val="2"/>
      <scheme val="minor"/>
    </font>
    <font>
      <sz val="10"/>
      <name val="Calibri"/>
      <family val="2"/>
      <scheme val="minor"/>
    </font>
    <font>
      <sz val="12"/>
      <name val="Calibri"/>
      <family val="2"/>
      <scheme val="minor"/>
    </font>
    <font>
      <b/>
      <sz val="11"/>
      <name val="Calibri"/>
      <family val="2"/>
      <scheme val="minor"/>
    </font>
    <font>
      <sz val="8"/>
      <name val="Calibri"/>
      <family val="2"/>
      <scheme val="minor"/>
    </font>
    <font>
      <b/>
      <sz val="12"/>
      <color indexed="8"/>
      <name val="Calibri"/>
      <family val="2"/>
      <scheme val="minor"/>
    </font>
    <font>
      <sz val="12"/>
      <color indexed="8"/>
      <name val="Calibri"/>
      <family val="2"/>
      <scheme val="minor"/>
    </font>
    <font>
      <b/>
      <u/>
      <sz val="12"/>
      <color indexed="8"/>
      <name val="Calibri"/>
      <family val="2"/>
      <scheme val="minor"/>
    </font>
    <font>
      <b/>
      <sz val="12"/>
      <name val="Calibri"/>
      <family val="2"/>
      <scheme val="minor"/>
    </font>
    <font>
      <sz val="10"/>
      <color indexed="10"/>
      <name val="Calibri"/>
      <family val="2"/>
      <scheme val="minor"/>
    </font>
  </fonts>
  <fills count="10">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0"/>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theme="2" tint="-9.9978637043366805E-2"/>
      </left>
      <right/>
      <top style="thin">
        <color indexed="64"/>
      </top>
      <bottom style="thin">
        <color indexed="64"/>
      </bottom>
      <diagonal/>
    </border>
    <border>
      <left/>
      <right style="thin">
        <color theme="2" tint="-9.9978637043366805E-2"/>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3" fillId="0" borderId="0"/>
    <xf numFmtId="0" fontId="3" fillId="0" borderId="0"/>
  </cellStyleXfs>
  <cellXfs count="266">
    <xf numFmtId="0" fontId="0" fillId="0" borderId="0" xfId="0"/>
    <xf numFmtId="0" fontId="0" fillId="0" borderId="0" xfId="0" applyAlignment="1">
      <alignment wrapText="1"/>
    </xf>
    <xf numFmtId="0" fontId="2" fillId="0" borderId="0" xfId="0" applyFont="1" applyAlignment="1">
      <alignment vertical="top" wrapText="1"/>
    </xf>
    <xf numFmtId="0" fontId="6" fillId="0" borderId="0" xfId="0" applyFont="1" applyAlignment="1">
      <alignment horizontal="center" vertical="top" wrapText="1"/>
    </xf>
    <xf numFmtId="0" fontId="5" fillId="0" borderId="0" xfId="0" applyFont="1" applyAlignment="1">
      <alignment horizontal="center" vertical="top" wrapText="1"/>
    </xf>
    <xf numFmtId="0" fontId="2" fillId="0" borderId="0" xfId="0" applyFont="1" applyBorder="1" applyAlignment="1">
      <alignment vertical="top" wrapText="1"/>
    </xf>
    <xf numFmtId="0" fontId="5" fillId="0" borderId="0" xfId="0" applyFont="1" applyBorder="1" applyAlignment="1">
      <alignment horizontal="center" vertical="top" wrapText="1"/>
    </xf>
    <xf numFmtId="0" fontId="4" fillId="0" borderId="2" xfId="0" applyFont="1" applyBorder="1" applyAlignment="1">
      <alignment vertical="top" wrapText="1"/>
    </xf>
    <xf numFmtId="0" fontId="15" fillId="0" borderId="0" xfId="0" applyFont="1" applyAlignment="1">
      <alignment horizontal="center" vertical="top" wrapText="1"/>
    </xf>
    <xf numFmtId="0" fontId="14" fillId="0" borderId="0" xfId="0" applyFont="1" applyAlignment="1">
      <alignment wrapText="1"/>
    </xf>
    <xf numFmtId="0" fontId="9" fillId="0" borderId="1" xfId="0"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164" fontId="8" fillId="0" borderId="1" xfId="0" applyNumberFormat="1" applyFont="1" applyFill="1" applyBorder="1" applyAlignment="1">
      <alignment horizontal="center" vertical="center" wrapText="1"/>
    </xf>
    <xf numFmtId="164" fontId="8" fillId="5" borderId="1" xfId="0" applyNumberFormat="1" applyFont="1" applyFill="1" applyBorder="1" applyAlignment="1">
      <alignment horizontal="center" vertical="center" wrapText="1"/>
    </xf>
    <xf numFmtId="0" fontId="9" fillId="0" borderId="1" xfId="0" applyFont="1" applyBorder="1" applyAlignment="1">
      <alignment vertical="center" wrapText="1"/>
    </xf>
    <xf numFmtId="0" fontId="9" fillId="0" borderId="1" xfId="0" applyFont="1" applyFill="1" applyBorder="1" applyAlignment="1">
      <alignment horizontal="left" vertical="center" wrapText="1"/>
    </xf>
    <xf numFmtId="0" fontId="9" fillId="0" borderId="1" xfId="0" applyFont="1" applyBorder="1" applyAlignment="1">
      <alignment horizontal="left" vertical="center" wrapText="1"/>
    </xf>
    <xf numFmtId="164" fontId="9" fillId="5" borderId="1" xfId="0" applyNumberFormat="1" applyFont="1" applyFill="1" applyBorder="1" applyAlignment="1">
      <alignment horizontal="center" vertical="center" wrapText="1"/>
    </xf>
    <xf numFmtId="0" fontId="8" fillId="0" borderId="1" xfId="1" applyFont="1" applyFill="1" applyBorder="1" applyAlignment="1">
      <alignment horizontal="left" vertical="center" wrapText="1"/>
    </xf>
    <xf numFmtId="0" fontId="8" fillId="0" borderId="1" xfId="0" applyFont="1" applyFill="1" applyBorder="1" applyAlignment="1">
      <alignment horizontal="left" vertical="center" wrapText="1"/>
    </xf>
    <xf numFmtId="164" fontId="16" fillId="5"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wrapText="1"/>
    </xf>
    <xf numFmtId="0" fontId="8" fillId="5" borderId="1" xfId="1" applyFont="1" applyFill="1" applyBorder="1" applyAlignment="1">
      <alignment horizontal="left" vertical="center" wrapText="1"/>
    </xf>
    <xf numFmtId="0" fontId="13" fillId="5" borderId="1" xfId="1" applyFont="1" applyFill="1" applyBorder="1" applyAlignment="1">
      <alignment horizontal="left" vertical="center" wrapText="1"/>
    </xf>
    <xf numFmtId="0" fontId="13" fillId="6" borderId="1" xfId="1" applyFont="1" applyFill="1" applyBorder="1" applyAlignment="1">
      <alignment horizontal="left" vertical="center" wrapText="1"/>
    </xf>
    <xf numFmtId="0" fontId="13" fillId="5" borderId="1" xfId="0" applyFont="1" applyFill="1" applyBorder="1" applyAlignment="1">
      <alignment horizontal="left" vertical="center" wrapText="1"/>
    </xf>
    <xf numFmtId="164" fontId="13" fillId="5" borderId="1" xfId="0" applyNumberFormat="1" applyFont="1" applyFill="1" applyBorder="1" applyAlignment="1">
      <alignment horizontal="center" vertical="center" wrapText="1"/>
    </xf>
    <xf numFmtId="0" fontId="13" fillId="7" borderId="1" xfId="1" applyFont="1" applyFill="1" applyBorder="1" applyAlignment="1">
      <alignment horizontal="left" vertical="center" wrapText="1"/>
    </xf>
    <xf numFmtId="0" fontId="17" fillId="0" borderId="2" xfId="0" applyFont="1" applyBorder="1" applyAlignment="1">
      <alignment vertical="top"/>
    </xf>
    <xf numFmtId="0" fontId="15" fillId="0" borderId="0" xfId="0" applyFont="1" applyAlignment="1">
      <alignment vertical="top" wrapText="1"/>
    </xf>
    <xf numFmtId="0" fontId="15" fillId="0" borderId="0" xfId="0" applyFont="1" applyAlignment="1">
      <alignment wrapText="1"/>
    </xf>
    <xf numFmtId="0" fontId="19" fillId="5" borderId="1" xfId="0" applyFont="1" applyFill="1" applyBorder="1" applyAlignment="1">
      <alignment vertical="center" wrapText="1"/>
    </xf>
    <xf numFmtId="0" fontId="18" fillId="5" borderId="1" xfId="0" applyFont="1" applyFill="1" applyBorder="1" applyAlignment="1">
      <alignment vertical="center" wrapText="1"/>
    </xf>
    <xf numFmtId="164" fontId="19" fillId="5" borderId="1" xfId="2" applyNumberFormat="1" applyFont="1" applyFill="1" applyBorder="1" applyAlignment="1">
      <alignment horizontal="center" vertical="center" wrapText="1"/>
    </xf>
    <xf numFmtId="0" fontId="19" fillId="0" borderId="1" xfId="0" applyFont="1" applyBorder="1" applyAlignment="1">
      <alignment vertical="center" wrapText="1"/>
    </xf>
    <xf numFmtId="0" fontId="19" fillId="0" borderId="1" xfId="2" applyFont="1" applyFill="1" applyBorder="1" applyAlignment="1">
      <alignment vertical="center" wrapText="1"/>
    </xf>
    <xf numFmtId="0" fontId="19" fillId="0" borderId="1" xfId="0" applyFont="1" applyFill="1" applyBorder="1" applyAlignment="1">
      <alignment vertical="center" wrapText="1"/>
    </xf>
    <xf numFmtId="0" fontId="19" fillId="0" borderId="1" xfId="1" applyFont="1" applyFill="1" applyBorder="1" applyAlignment="1">
      <alignment vertical="center" wrapText="1"/>
    </xf>
    <xf numFmtId="0" fontId="19" fillId="5" borderId="1" xfId="1" applyFont="1" applyFill="1" applyBorder="1" applyAlignment="1">
      <alignment vertical="center" wrapText="1"/>
    </xf>
    <xf numFmtId="164" fontId="19" fillId="5" borderId="1" xfId="0" applyNumberFormat="1" applyFont="1" applyFill="1" applyBorder="1" applyAlignment="1">
      <alignment horizontal="center" vertical="center" wrapText="1"/>
    </xf>
    <xf numFmtId="0" fontId="15" fillId="0" borderId="1" xfId="0" applyFont="1" applyBorder="1" applyAlignment="1">
      <alignmen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wrapText="1"/>
    </xf>
    <xf numFmtId="0" fontId="19" fillId="0" borderId="1" xfId="1" applyFont="1" applyFill="1" applyBorder="1" applyAlignment="1">
      <alignment horizontal="left" vertical="top" wrapText="1"/>
    </xf>
    <xf numFmtId="0" fontId="15" fillId="0" borderId="1" xfId="0" applyFont="1" applyBorder="1" applyAlignment="1">
      <alignment horizontal="left" vertical="center" wrapText="1"/>
    </xf>
    <xf numFmtId="164" fontId="15" fillId="5" borderId="1" xfId="0" applyNumberFormat="1" applyFont="1" applyFill="1" applyBorder="1" applyAlignment="1">
      <alignment horizontal="center" vertical="center" wrapText="1"/>
    </xf>
    <xf numFmtId="0" fontId="18" fillId="5" borderId="1" xfId="1" applyFont="1" applyFill="1" applyBorder="1" applyAlignment="1">
      <alignment vertical="center" wrapText="1"/>
    </xf>
    <xf numFmtId="0" fontId="15" fillId="0" borderId="1" xfId="0" applyFont="1" applyFill="1" applyBorder="1" applyAlignment="1">
      <alignment vertical="center" wrapText="1"/>
    </xf>
    <xf numFmtId="0" fontId="15" fillId="0" borderId="1" xfId="1" applyFont="1" applyFill="1" applyBorder="1" applyAlignment="1">
      <alignment vertical="center" wrapText="1"/>
    </xf>
    <xf numFmtId="0" fontId="19" fillId="0" borderId="1" xfId="1" applyFont="1" applyFill="1" applyBorder="1" applyAlignment="1">
      <alignment horizontal="left" vertical="center" wrapText="1"/>
    </xf>
    <xf numFmtId="0" fontId="19" fillId="0" borderId="1" xfId="0" applyFont="1" applyFill="1" applyBorder="1" applyAlignment="1">
      <alignment horizontal="left" vertical="center" wrapText="1"/>
    </xf>
    <xf numFmtId="164" fontId="21" fillId="5" borderId="1" xfId="0" applyNumberFormat="1" applyFont="1" applyFill="1" applyBorder="1" applyAlignment="1">
      <alignment horizontal="center" vertical="center" wrapText="1"/>
    </xf>
    <xf numFmtId="0" fontId="15" fillId="0" borderId="1" xfId="0" applyFont="1" applyBorder="1" applyAlignment="1">
      <alignment wrapText="1"/>
    </xf>
    <xf numFmtId="0" fontId="15" fillId="0" borderId="1" xfId="0" applyFont="1" applyBorder="1" applyAlignment="1">
      <alignment vertical="top" wrapText="1"/>
    </xf>
    <xf numFmtId="0" fontId="19" fillId="5" borderId="1" xfId="1" applyFont="1" applyFill="1" applyBorder="1" applyAlignment="1">
      <alignment horizontal="left" vertical="center" wrapText="1"/>
    </xf>
    <xf numFmtId="0" fontId="18" fillId="5" borderId="1" xfId="1" applyFont="1" applyFill="1" applyBorder="1" applyAlignment="1">
      <alignment horizontal="left" vertical="center" wrapText="1"/>
    </xf>
    <xf numFmtId="0" fontId="19" fillId="5" borderId="1" xfId="0" applyFont="1" applyFill="1" applyBorder="1" applyAlignment="1">
      <alignment horizontal="left" vertical="center" wrapText="1"/>
    </xf>
    <xf numFmtId="0" fontId="15" fillId="0" borderId="1" xfId="1" applyFont="1" applyFill="1" applyBorder="1" applyAlignment="1">
      <alignment horizontal="left" vertical="center" wrapText="1"/>
    </xf>
    <xf numFmtId="0" fontId="15" fillId="5" borderId="1" xfId="0" applyFont="1" applyFill="1" applyBorder="1" applyAlignment="1">
      <alignment horizontal="center" vertical="center" wrapText="1"/>
    </xf>
    <xf numFmtId="0" fontId="19" fillId="6" borderId="1" xfId="1" applyFont="1" applyFill="1" applyBorder="1" applyAlignment="1">
      <alignment horizontal="left" vertical="center" wrapText="1"/>
    </xf>
    <xf numFmtId="164" fontId="19" fillId="6" borderId="1" xfId="0" applyNumberFormat="1" applyFont="1" applyFill="1" applyBorder="1" applyAlignment="1">
      <alignment horizontal="center" vertical="center" wrapText="1"/>
    </xf>
    <xf numFmtId="0" fontId="19" fillId="6" borderId="1" xfId="0" applyFont="1" applyFill="1" applyBorder="1" applyAlignment="1">
      <alignment horizontal="left" vertical="center" wrapText="1"/>
    </xf>
    <xf numFmtId="0" fontId="19" fillId="5" borderId="1" xfId="1" applyFont="1" applyFill="1" applyBorder="1" applyAlignment="1">
      <alignment horizontal="left" vertical="top" wrapText="1"/>
    </xf>
    <xf numFmtId="0" fontId="18" fillId="5" borderId="1" xfId="1" applyFont="1" applyFill="1" applyBorder="1" applyAlignment="1">
      <alignment horizontal="left" vertical="top" wrapText="1"/>
    </xf>
    <xf numFmtId="164" fontId="19" fillId="5" borderId="1" xfId="0" applyNumberFormat="1" applyFont="1" applyFill="1" applyBorder="1" applyAlignment="1">
      <alignment horizontal="center" vertical="top" wrapText="1"/>
    </xf>
    <xf numFmtId="0" fontId="18" fillId="5" borderId="1" xfId="0" applyFont="1" applyFill="1" applyBorder="1" applyAlignment="1">
      <alignment horizontal="left" vertical="center" wrapText="1"/>
    </xf>
    <xf numFmtId="0" fontId="15" fillId="5" borderId="1" xfId="0" applyFont="1" applyFill="1" applyBorder="1" applyAlignment="1">
      <alignment vertical="center" wrapText="1"/>
    </xf>
    <xf numFmtId="164" fontId="21" fillId="5" borderId="1" xfId="0" applyNumberFormat="1" applyFont="1" applyFill="1" applyBorder="1" applyAlignment="1">
      <alignment horizontal="center" vertical="top" wrapText="1"/>
    </xf>
    <xf numFmtId="164" fontId="18" fillId="5" borderId="1" xfId="0" applyNumberFormat="1" applyFont="1" applyFill="1" applyBorder="1" applyAlignment="1">
      <alignment horizontal="center" vertical="top" wrapText="1"/>
    </xf>
    <xf numFmtId="164" fontId="18" fillId="5" borderId="1" xfId="0" applyNumberFormat="1" applyFont="1" applyFill="1" applyBorder="1" applyAlignment="1">
      <alignment horizontal="center" vertical="center" wrapText="1"/>
    </xf>
    <xf numFmtId="0" fontId="19" fillId="7" borderId="1" xfId="1" applyFont="1" applyFill="1" applyBorder="1" applyAlignment="1">
      <alignment horizontal="left" vertical="center" wrapText="1"/>
    </xf>
    <xf numFmtId="0" fontId="18" fillId="7" borderId="1" xfId="1" applyFont="1" applyFill="1" applyBorder="1" applyAlignment="1">
      <alignment horizontal="left" vertical="center" wrapText="1"/>
    </xf>
    <xf numFmtId="164" fontId="19" fillId="7" borderId="1" xfId="0" applyNumberFormat="1" applyFont="1" applyFill="1" applyBorder="1" applyAlignment="1">
      <alignment horizontal="center" vertical="center" wrapText="1"/>
    </xf>
    <xf numFmtId="0" fontId="19" fillId="7" borderId="1" xfId="0" applyFont="1" applyFill="1" applyBorder="1" applyAlignment="1">
      <alignment horizontal="left" vertical="center" wrapText="1"/>
    </xf>
    <xf numFmtId="8" fontId="21" fillId="7" borderId="1" xfId="0" applyNumberFormat="1" applyFont="1" applyFill="1" applyBorder="1" applyAlignment="1">
      <alignment horizontal="center" vertical="center" wrapText="1"/>
    </xf>
    <xf numFmtId="0" fontId="18" fillId="7" borderId="1" xfId="0" applyFont="1" applyFill="1" applyBorder="1" applyAlignment="1">
      <alignment horizontal="left" vertical="center" wrapText="1"/>
    </xf>
    <xf numFmtId="0" fontId="15" fillId="0" borderId="0" xfId="0" applyFont="1" applyBorder="1" applyAlignment="1">
      <alignment vertical="top" wrapText="1"/>
    </xf>
    <xf numFmtId="164" fontId="19" fillId="8" borderId="1" xfId="2" applyNumberFormat="1" applyFont="1" applyFill="1" applyBorder="1" applyAlignment="1">
      <alignment horizontal="center" vertical="center" wrapText="1"/>
    </xf>
    <xf numFmtId="164" fontId="15" fillId="8" borderId="1" xfId="0" applyNumberFormat="1" applyFont="1" applyFill="1" applyBorder="1" applyAlignment="1">
      <alignment horizontal="center" vertical="center" wrapText="1"/>
    </xf>
    <xf numFmtId="164" fontId="19" fillId="8" borderId="1" xfId="0" applyNumberFormat="1" applyFont="1" applyFill="1" applyBorder="1" applyAlignment="1">
      <alignment horizontal="center" vertical="center" wrapText="1"/>
    </xf>
    <xf numFmtId="8" fontId="15" fillId="8" borderId="1" xfId="0" applyNumberFormat="1" applyFont="1" applyFill="1" applyBorder="1" applyAlignment="1">
      <alignment horizontal="center" vertical="center" wrapText="1"/>
    </xf>
    <xf numFmtId="164" fontId="19" fillId="8" borderId="1" xfId="0" applyNumberFormat="1" applyFont="1" applyFill="1" applyBorder="1" applyAlignment="1">
      <alignment horizontal="center" vertical="top" wrapText="1"/>
    </xf>
    <xf numFmtId="0" fontId="15" fillId="8" borderId="1" xfId="2" applyFont="1" applyFill="1" applyBorder="1" applyAlignment="1">
      <alignment horizontal="center" vertical="center" wrapText="1"/>
    </xf>
    <xf numFmtId="0" fontId="2" fillId="8" borderId="0" xfId="0" applyFont="1" applyFill="1" applyBorder="1" applyAlignment="1">
      <alignment horizontal="center" vertical="top" wrapText="1"/>
    </xf>
    <xf numFmtId="0" fontId="18" fillId="5" borderId="7" xfId="0" applyFont="1" applyFill="1" applyBorder="1" applyAlignment="1">
      <alignment vertical="center" wrapText="1"/>
    </xf>
    <xf numFmtId="0" fontId="19" fillId="0" borderId="7" xfId="0" applyFont="1" applyBorder="1" applyAlignment="1">
      <alignment vertical="center" wrapText="1"/>
    </xf>
    <xf numFmtId="0" fontId="19" fillId="0" borderId="7" xfId="0" applyFont="1" applyFill="1" applyBorder="1" applyAlignment="1">
      <alignment vertical="center" wrapText="1"/>
    </xf>
    <xf numFmtId="0" fontId="19" fillId="0" borderId="7" xfId="1" applyFont="1" applyFill="1" applyBorder="1" applyAlignment="1">
      <alignment vertical="center" wrapText="1"/>
    </xf>
    <xf numFmtId="0" fontId="21" fillId="5" borderId="7" xfId="0" applyFont="1" applyFill="1" applyBorder="1" applyAlignment="1">
      <alignment vertical="center" wrapText="1"/>
    </xf>
    <xf numFmtId="0" fontId="15" fillId="0" borderId="7" xfId="0" applyFont="1" applyFill="1" applyBorder="1" applyAlignment="1">
      <alignment wrapText="1"/>
    </xf>
    <xf numFmtId="0" fontId="15" fillId="0" borderId="7" xfId="0" applyFont="1" applyFill="1" applyBorder="1" applyAlignment="1">
      <alignment horizontal="left" vertical="top" wrapText="1"/>
    </xf>
    <xf numFmtId="0" fontId="15" fillId="0" borderId="7" xfId="0" applyFont="1" applyBorder="1" applyAlignment="1">
      <alignment horizontal="left" vertical="top" wrapText="1"/>
    </xf>
    <xf numFmtId="0" fontId="21" fillId="5" borderId="7" xfId="0" applyFont="1" applyFill="1" applyBorder="1" applyAlignment="1">
      <alignment wrapText="1"/>
    </xf>
    <xf numFmtId="0" fontId="18" fillId="5" borderId="7" xfId="1" applyFont="1" applyFill="1" applyBorder="1" applyAlignment="1">
      <alignment vertical="center" wrapText="1"/>
    </xf>
    <xf numFmtId="0" fontId="15" fillId="0" borderId="7" xfId="1" applyFont="1" applyFill="1" applyBorder="1" applyAlignment="1">
      <alignment vertical="center" wrapText="1"/>
    </xf>
    <xf numFmtId="0" fontId="15" fillId="0" borderId="7" xfId="0" applyFont="1" applyFill="1" applyBorder="1" applyAlignment="1">
      <alignment horizontal="left" vertical="center" wrapText="1"/>
    </xf>
    <xf numFmtId="0" fontId="15" fillId="0" borderId="7" xfId="0" applyFont="1" applyBorder="1" applyAlignment="1">
      <alignment wrapText="1"/>
    </xf>
    <xf numFmtId="0" fontId="19" fillId="0" borderId="7" xfId="1" applyFont="1" applyFill="1" applyBorder="1" applyAlignment="1">
      <alignment horizontal="left" vertical="center" wrapText="1"/>
    </xf>
    <xf numFmtId="0" fontId="19" fillId="0" borderId="7" xfId="1" applyFont="1" applyFill="1" applyBorder="1" applyAlignment="1">
      <alignment horizontal="left" vertical="top" wrapText="1"/>
    </xf>
    <xf numFmtId="0" fontId="18" fillId="5" borderId="7" xfId="1" applyFont="1" applyFill="1" applyBorder="1" applyAlignment="1">
      <alignment horizontal="left" vertical="center" wrapText="1"/>
    </xf>
    <xf numFmtId="0" fontId="15" fillId="0" borderId="7" xfId="1" applyFont="1" applyFill="1" applyBorder="1" applyAlignment="1">
      <alignment horizontal="left" vertical="center" wrapText="1"/>
    </xf>
    <xf numFmtId="0" fontId="18" fillId="6" borderId="7" xfId="1" applyFont="1" applyFill="1" applyBorder="1" applyAlignment="1">
      <alignment horizontal="left" vertical="center" wrapText="1"/>
    </xf>
    <xf numFmtId="0" fontId="18" fillId="5" borderId="7" xfId="1" applyFont="1" applyFill="1" applyBorder="1" applyAlignment="1">
      <alignment horizontal="left" vertical="top" wrapText="1"/>
    </xf>
    <xf numFmtId="0" fontId="15" fillId="0" borderId="7" xfId="0" applyFont="1" applyFill="1" applyBorder="1" applyAlignment="1">
      <alignment vertical="center" wrapText="1"/>
    </xf>
    <xf numFmtId="0" fontId="18" fillId="7" borderId="7" xfId="1" applyFont="1" applyFill="1" applyBorder="1" applyAlignment="1">
      <alignment horizontal="left" vertical="center" wrapText="1"/>
    </xf>
    <xf numFmtId="0" fontId="19" fillId="7" borderId="7" xfId="1" applyFont="1" applyFill="1" applyBorder="1" applyAlignment="1">
      <alignment horizontal="left" vertical="center" wrapText="1"/>
    </xf>
    <xf numFmtId="164" fontId="19" fillId="5" borderId="8" xfId="2" applyNumberFormat="1" applyFont="1" applyFill="1" applyBorder="1" applyAlignment="1">
      <alignment horizontal="center" vertical="center" wrapText="1"/>
    </xf>
    <xf numFmtId="164" fontId="19" fillId="0" borderId="8" xfId="2" applyNumberFormat="1" applyFont="1" applyFill="1" applyBorder="1" applyAlignment="1">
      <alignment horizontal="center" vertical="center" wrapText="1"/>
    </xf>
    <xf numFmtId="0" fontId="15" fillId="0" borderId="8" xfId="0" applyFont="1" applyFill="1" applyBorder="1" applyAlignment="1">
      <alignment horizontal="center" vertical="center" wrapText="1"/>
    </xf>
    <xf numFmtId="164" fontId="19" fillId="0" borderId="8" xfId="0" applyNumberFormat="1" applyFont="1" applyFill="1" applyBorder="1" applyAlignment="1">
      <alignment horizontal="center" vertical="center" wrapText="1"/>
    </xf>
    <xf numFmtId="164" fontId="19" fillId="5" borderId="8" xfId="0" applyNumberFormat="1" applyFont="1" applyFill="1" applyBorder="1" applyAlignment="1">
      <alignment horizontal="center" vertical="center" wrapText="1"/>
    </xf>
    <xf numFmtId="164" fontId="19" fillId="0" borderId="8" xfId="0" applyNumberFormat="1" applyFont="1" applyBorder="1" applyAlignment="1">
      <alignment horizontal="center" vertical="center" wrapText="1"/>
    </xf>
    <xf numFmtId="164" fontId="15" fillId="0" borderId="8" xfId="0" applyNumberFormat="1" applyFont="1" applyFill="1" applyBorder="1" applyAlignment="1">
      <alignment horizontal="center" vertical="center" wrapText="1"/>
    </xf>
    <xf numFmtId="164" fontId="19" fillId="0" borderId="8" xfId="0" applyNumberFormat="1" applyFont="1" applyFill="1" applyBorder="1" applyAlignment="1">
      <alignment horizontal="center" vertical="top" wrapText="1"/>
    </xf>
    <xf numFmtId="0" fontId="15" fillId="0" borderId="8" xfId="0" applyFont="1" applyBorder="1" applyAlignment="1">
      <alignment horizontal="center" wrapText="1"/>
    </xf>
    <xf numFmtId="164" fontId="15" fillId="5" borderId="8" xfId="0" applyNumberFormat="1" applyFont="1" applyFill="1" applyBorder="1" applyAlignment="1">
      <alignment horizontal="center" vertical="center" wrapText="1"/>
    </xf>
    <xf numFmtId="164" fontId="21" fillId="5" borderId="8" xfId="0" applyNumberFormat="1" applyFont="1" applyFill="1" applyBorder="1" applyAlignment="1">
      <alignment horizontal="center" vertical="center" wrapText="1"/>
    </xf>
    <xf numFmtId="0" fontId="15" fillId="0" borderId="8" xfId="0" applyFont="1" applyBorder="1" applyAlignment="1">
      <alignment horizontal="center" vertical="center" wrapText="1"/>
    </xf>
    <xf numFmtId="164" fontId="15" fillId="0" borderId="8" xfId="0" applyNumberFormat="1" applyFont="1" applyFill="1" applyBorder="1" applyAlignment="1">
      <alignment horizontal="center" vertical="top" wrapText="1"/>
    </xf>
    <xf numFmtId="8" fontId="15" fillId="0" borderId="8" xfId="0" applyNumberFormat="1"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0" borderId="8" xfId="0" applyFont="1" applyFill="1" applyBorder="1" applyAlignment="1">
      <alignment horizontal="center" vertical="top" wrapText="1"/>
    </xf>
    <xf numFmtId="164" fontId="19" fillId="6" borderId="8" xfId="0" applyNumberFormat="1" applyFont="1" applyFill="1" applyBorder="1" applyAlignment="1">
      <alignment horizontal="center" vertical="center" wrapText="1"/>
    </xf>
    <xf numFmtId="164" fontId="19" fillId="5" borderId="8" xfId="0" applyNumberFormat="1" applyFont="1" applyFill="1" applyBorder="1" applyAlignment="1">
      <alignment horizontal="center" vertical="top" wrapText="1"/>
    </xf>
    <xf numFmtId="164" fontId="21" fillId="5" borderId="8" xfId="0" applyNumberFormat="1" applyFont="1" applyFill="1" applyBorder="1" applyAlignment="1">
      <alignment horizontal="center" vertical="top" wrapText="1"/>
    </xf>
    <xf numFmtId="8" fontId="15" fillId="0" borderId="8" xfId="0" applyNumberFormat="1" applyFont="1" applyFill="1" applyBorder="1" applyAlignment="1">
      <alignment horizontal="center" vertical="top" wrapText="1"/>
    </xf>
    <xf numFmtId="164" fontId="18" fillId="5" borderId="8" xfId="0" applyNumberFormat="1" applyFont="1" applyFill="1" applyBorder="1" applyAlignment="1">
      <alignment horizontal="center" vertical="top" wrapText="1"/>
    </xf>
    <xf numFmtId="164" fontId="18" fillId="5" borderId="8" xfId="0" applyNumberFormat="1" applyFont="1" applyFill="1" applyBorder="1" applyAlignment="1">
      <alignment horizontal="center" vertical="center" wrapText="1"/>
    </xf>
    <xf numFmtId="164" fontId="19" fillId="7" borderId="8" xfId="0" applyNumberFormat="1" applyFont="1" applyFill="1" applyBorder="1" applyAlignment="1">
      <alignment horizontal="center" vertical="center" wrapText="1"/>
    </xf>
    <xf numFmtId="8" fontId="21" fillId="7" borderId="8" xfId="0" applyNumberFormat="1" applyFont="1" applyFill="1" applyBorder="1" applyAlignment="1">
      <alignment horizontal="center" vertical="center" wrapText="1"/>
    </xf>
    <xf numFmtId="0" fontId="2" fillId="8" borderId="1" xfId="0" applyFont="1" applyFill="1" applyBorder="1" applyAlignment="1">
      <alignment horizontal="center" vertical="top" wrapText="1"/>
    </xf>
    <xf numFmtId="8" fontId="15" fillId="8" borderId="1" xfId="0" applyNumberFormat="1" applyFont="1" applyFill="1" applyBorder="1" applyAlignment="1">
      <alignment horizontal="center" wrapText="1"/>
    </xf>
    <xf numFmtId="164" fontId="15" fillId="8" borderId="1" xfId="0" applyNumberFormat="1" applyFont="1" applyFill="1" applyBorder="1" applyAlignment="1">
      <alignment horizontal="center" vertical="top" wrapText="1"/>
    </xf>
    <xf numFmtId="8" fontId="15" fillId="8" borderId="1" xfId="0" applyNumberFormat="1" applyFont="1" applyFill="1" applyBorder="1" applyAlignment="1">
      <alignment horizontal="center" vertical="top" wrapText="1"/>
    </xf>
    <xf numFmtId="0" fontId="19" fillId="6" borderId="1" xfId="1" applyFont="1" applyFill="1" applyBorder="1" applyAlignment="1">
      <alignment vertical="center" wrapText="1"/>
    </xf>
    <xf numFmtId="0" fontId="20" fillId="6" borderId="7" xfId="1" applyFont="1" applyFill="1" applyBorder="1" applyAlignment="1">
      <alignment vertical="center" wrapText="1"/>
    </xf>
    <xf numFmtId="164" fontId="15" fillId="6" borderId="1" xfId="0" applyNumberFormat="1" applyFont="1" applyFill="1" applyBorder="1" applyAlignment="1">
      <alignment horizontal="center" vertical="center" wrapText="1"/>
    </xf>
    <xf numFmtId="164" fontId="15" fillId="6" borderId="8"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18" fillId="9" borderId="1" xfId="1" applyFont="1" applyFill="1" applyBorder="1" applyAlignment="1">
      <alignment horizontal="center" vertical="center" wrapText="1"/>
    </xf>
    <xf numFmtId="0" fontId="18" fillId="9" borderId="7" xfId="1" applyFont="1" applyFill="1" applyBorder="1" applyAlignment="1">
      <alignment horizontal="center" vertical="center" wrapText="1"/>
    </xf>
    <xf numFmtId="164" fontId="18" fillId="9" borderId="8" xfId="1" applyNumberFormat="1" applyFont="1" applyFill="1" applyBorder="1" applyAlignment="1">
      <alignment horizontal="center" vertical="center" wrapText="1"/>
    </xf>
    <xf numFmtId="0" fontId="18" fillId="6" borderId="1" xfId="0" applyFont="1" applyFill="1" applyBorder="1" applyAlignment="1">
      <alignment horizontal="center" vertical="center" wrapText="1"/>
    </xf>
    <xf numFmtId="0" fontId="2" fillId="8" borderId="10" xfId="0" applyFont="1" applyFill="1" applyBorder="1" applyAlignment="1">
      <alignment horizontal="center" vertical="top" wrapText="1"/>
    </xf>
    <xf numFmtId="164" fontId="15" fillId="8" borderId="9" xfId="0" applyNumberFormat="1" applyFont="1" applyFill="1" applyBorder="1" applyAlignment="1">
      <alignment horizontal="center" vertical="center" wrapText="1"/>
    </xf>
    <xf numFmtId="0" fontId="15" fillId="8" borderId="2" xfId="0" applyFont="1" applyFill="1" applyBorder="1" applyAlignment="1">
      <alignment horizontal="center" vertical="top" wrapText="1"/>
    </xf>
    <xf numFmtId="0" fontId="2" fillId="8" borderId="9" xfId="0" applyFont="1" applyFill="1" applyBorder="1" applyAlignment="1">
      <alignment horizontal="center" vertical="top" wrapText="1"/>
    </xf>
    <xf numFmtId="0" fontId="19" fillId="7" borderId="1" xfId="0" applyFont="1" applyFill="1" applyBorder="1" applyAlignment="1">
      <alignment vertical="center" wrapText="1"/>
    </xf>
    <xf numFmtId="0" fontId="20" fillId="7" borderId="7" xfId="0" applyFont="1" applyFill="1" applyBorder="1" applyAlignment="1">
      <alignment horizontal="left" vertical="top" wrapText="1"/>
    </xf>
    <xf numFmtId="164" fontId="19" fillId="7" borderId="1" xfId="2" applyNumberFormat="1" applyFont="1" applyFill="1" applyBorder="1" applyAlignment="1">
      <alignment horizontal="center" vertical="center" wrapText="1"/>
    </xf>
    <xf numFmtId="164" fontId="19" fillId="7" borderId="8" xfId="2" applyNumberFormat="1" applyFont="1" applyFill="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left" vertical="top" wrapText="1"/>
    </xf>
    <xf numFmtId="0" fontId="11" fillId="0" borderId="0" xfId="0" applyFont="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164" fontId="13" fillId="5" borderId="1" xfId="2" applyNumberFormat="1" applyFont="1" applyFill="1" applyBorder="1" applyAlignment="1">
      <alignment horizontal="center" vertical="center" wrapText="1"/>
    </xf>
    <xf numFmtId="0" fontId="13" fillId="5" borderId="1" xfId="2" applyFont="1" applyFill="1" applyBorder="1" applyAlignment="1">
      <alignment horizontal="center" vertical="center" wrapText="1"/>
    </xf>
    <xf numFmtId="0" fontId="14" fillId="0" borderId="0" xfId="0" applyFont="1" applyFill="1" applyAlignment="1">
      <alignment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8" fillId="0" borderId="1" xfId="0" applyFont="1" applyFill="1" applyBorder="1" applyAlignment="1">
      <alignment horizontal="center" wrapText="1"/>
    </xf>
    <xf numFmtId="0" fontId="8" fillId="5" borderId="1" xfId="0" applyFont="1" applyFill="1" applyBorder="1" applyAlignment="1">
      <alignment horizontal="center" vertical="center" wrapText="1"/>
    </xf>
    <xf numFmtId="0" fontId="13" fillId="4" borderId="1" xfId="1" applyFont="1" applyFill="1" applyBorder="1" applyAlignment="1">
      <alignment horizontal="left" vertical="center" wrapText="1"/>
    </xf>
    <xf numFmtId="164" fontId="13" fillId="4"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8" fontId="13" fillId="5" borderId="1" xfId="0" applyNumberFormat="1" applyFont="1" applyFill="1" applyBorder="1" applyAlignment="1">
      <alignment horizontal="center" vertical="center" wrapText="1"/>
    </xf>
    <xf numFmtId="8" fontId="8" fillId="0" borderId="1" xfId="0" applyNumberFormat="1" applyFont="1" applyFill="1" applyBorder="1" applyAlignment="1">
      <alignment horizontal="center" vertical="center" wrapText="1"/>
    </xf>
    <xf numFmtId="0" fontId="14" fillId="8" borderId="6" xfId="0" applyFont="1" applyFill="1" applyBorder="1" applyAlignment="1">
      <alignment vertical="center" wrapText="1"/>
    </xf>
    <xf numFmtId="0" fontId="14" fillId="8" borderId="0" xfId="0" applyFont="1" applyFill="1" applyAlignment="1">
      <alignment vertical="center" wrapText="1"/>
    </xf>
    <xf numFmtId="0" fontId="14" fillId="7" borderId="0" xfId="0" applyFont="1" applyFill="1" applyAlignment="1">
      <alignment vertical="center" wrapText="1"/>
    </xf>
    <xf numFmtId="164" fontId="9" fillId="8" borderId="1" xfId="0" applyNumberFormat="1" applyFont="1" applyFill="1" applyBorder="1" applyAlignment="1">
      <alignment horizontal="center" vertical="center" wrapText="1"/>
    </xf>
    <xf numFmtId="164" fontId="8" fillId="8" borderId="1" xfId="0" applyNumberFormat="1" applyFont="1" applyFill="1" applyBorder="1" applyAlignment="1">
      <alignment horizontal="center" vertical="center" wrapText="1"/>
    </xf>
    <xf numFmtId="164" fontId="8" fillId="8" borderId="1" xfId="1" applyNumberFormat="1" applyFont="1" applyFill="1" applyBorder="1" applyAlignment="1">
      <alignment horizontal="center" vertical="center" wrapText="1"/>
    </xf>
    <xf numFmtId="0" fontId="8" fillId="8" borderId="1" xfId="2" applyFont="1" applyFill="1" applyBorder="1" applyAlignment="1">
      <alignment horizontal="center" vertical="center" wrapText="1"/>
    </xf>
    <xf numFmtId="0" fontId="16" fillId="5" borderId="7" xfId="0" applyFont="1" applyFill="1" applyBorder="1" applyAlignment="1">
      <alignment horizontal="left" vertical="top" wrapText="1"/>
    </xf>
    <xf numFmtId="0" fontId="13" fillId="5" borderId="7" xfId="0" applyFont="1" applyFill="1" applyBorder="1" applyAlignment="1">
      <alignment horizontal="left" vertical="top" wrapText="1"/>
    </xf>
    <xf numFmtId="0" fontId="8" fillId="0" borderId="7" xfId="1" applyFont="1" applyFill="1" applyBorder="1" applyAlignment="1">
      <alignment horizontal="left" vertical="top" wrapText="1"/>
    </xf>
    <xf numFmtId="0" fontId="13" fillId="5" borderId="7" xfId="1" applyFont="1" applyFill="1" applyBorder="1" applyAlignment="1">
      <alignment horizontal="left" vertical="top" wrapText="1"/>
    </xf>
    <xf numFmtId="0" fontId="9" fillId="0" borderId="7" xfId="0" applyFont="1" applyBorder="1" applyAlignment="1">
      <alignment horizontal="left" vertical="top" wrapText="1"/>
    </xf>
    <xf numFmtId="0" fontId="9" fillId="0" borderId="7" xfId="0" applyFont="1" applyFill="1" applyBorder="1" applyAlignment="1">
      <alignment horizontal="left" vertical="top" wrapText="1"/>
    </xf>
    <xf numFmtId="0" fontId="13" fillId="4" borderId="7" xfId="1" applyFont="1" applyFill="1" applyBorder="1" applyAlignment="1">
      <alignment horizontal="left" vertical="top" wrapText="1"/>
    </xf>
    <xf numFmtId="0" fontId="8" fillId="0" borderId="7" xfId="0" applyFont="1" applyFill="1" applyBorder="1" applyAlignment="1">
      <alignment horizontal="left" vertical="top" wrapText="1"/>
    </xf>
    <xf numFmtId="164" fontId="13" fillId="5" borderId="8" xfId="2" applyNumberFormat="1" applyFont="1" applyFill="1" applyBorder="1" applyAlignment="1">
      <alignment horizontal="center" vertical="center" wrapText="1"/>
    </xf>
    <xf numFmtId="164" fontId="8" fillId="0" borderId="8" xfId="0" applyNumberFormat="1" applyFont="1" applyBorder="1" applyAlignment="1">
      <alignment horizontal="center" vertical="center" wrapText="1"/>
    </xf>
    <xf numFmtId="164" fontId="8" fillId="0" borderId="8" xfId="0" applyNumberFormat="1"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8" xfId="0" applyFont="1" applyFill="1" applyBorder="1" applyAlignment="1">
      <alignment horizontal="center" vertical="center" wrapText="1"/>
    </xf>
    <xf numFmtId="164" fontId="9" fillId="0" borderId="8" xfId="0" applyNumberFormat="1" applyFont="1" applyFill="1" applyBorder="1" applyAlignment="1">
      <alignment horizontal="center" vertical="center" wrapText="1"/>
    </xf>
    <xf numFmtId="0" fontId="16" fillId="5" borderId="8" xfId="0" applyFont="1" applyFill="1" applyBorder="1" applyAlignment="1">
      <alignment horizontal="center" vertical="center" wrapText="1"/>
    </xf>
    <xf numFmtId="0" fontId="9" fillId="0" borderId="8" xfId="0" applyFont="1" applyFill="1" applyBorder="1" applyAlignment="1">
      <alignment horizontal="center" wrapText="1"/>
    </xf>
    <xf numFmtId="164" fontId="13" fillId="5" borderId="8" xfId="0" applyNumberFormat="1" applyFont="1" applyFill="1" applyBorder="1" applyAlignment="1">
      <alignment horizontal="center" vertical="center" wrapText="1"/>
    </xf>
    <xf numFmtId="164" fontId="16" fillId="5" borderId="8" xfId="0" applyNumberFormat="1" applyFont="1" applyFill="1" applyBorder="1" applyAlignment="1">
      <alignment horizontal="center" vertical="center" wrapText="1"/>
    </xf>
    <xf numFmtId="8" fontId="9" fillId="0" borderId="8" xfId="0" applyNumberFormat="1" applyFont="1" applyFill="1" applyBorder="1" applyAlignment="1">
      <alignment horizontal="center" vertical="center" wrapText="1"/>
    </xf>
    <xf numFmtId="164" fontId="8" fillId="5" borderId="8" xfId="0" applyNumberFormat="1" applyFont="1" applyFill="1" applyBorder="1" applyAlignment="1">
      <alignment horizontal="center" vertical="center" wrapText="1"/>
    </xf>
    <xf numFmtId="164" fontId="13" fillId="4" borderId="8" xfId="0" applyNumberFormat="1" applyFont="1" applyFill="1" applyBorder="1" applyAlignment="1">
      <alignment horizontal="center" vertical="center" wrapText="1"/>
    </xf>
    <xf numFmtId="0" fontId="9" fillId="5" borderId="8" xfId="0" applyFont="1" applyFill="1" applyBorder="1" applyAlignment="1">
      <alignment horizontal="center" vertical="center" wrapText="1"/>
    </xf>
    <xf numFmtId="164" fontId="8" fillId="0" borderId="8" xfId="1" applyNumberFormat="1" applyFont="1" applyFill="1" applyBorder="1" applyAlignment="1">
      <alignment horizontal="center" vertical="center" wrapText="1"/>
    </xf>
    <xf numFmtId="0" fontId="13" fillId="9" borderId="1" xfId="1" applyFont="1" applyFill="1" applyBorder="1" applyAlignment="1">
      <alignment horizontal="left" vertical="center" wrapText="1"/>
    </xf>
    <xf numFmtId="0" fontId="13" fillId="9" borderId="7" xfId="1" applyFont="1" applyFill="1" applyBorder="1" applyAlignment="1">
      <alignment horizontal="left" vertical="top" wrapText="1"/>
    </xf>
    <xf numFmtId="164" fontId="13" fillId="9" borderId="1" xfId="1" applyNumberFormat="1" applyFont="1" applyFill="1" applyBorder="1" applyAlignment="1">
      <alignment horizontal="center" vertical="center" wrapText="1"/>
    </xf>
    <xf numFmtId="164" fontId="13" fillId="9" borderId="8" xfId="1" applyNumberFormat="1"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7" xfId="1" applyFont="1" applyFill="1" applyBorder="1" applyAlignment="1">
      <alignment horizontal="left" vertical="top" wrapText="1"/>
    </xf>
    <xf numFmtId="164" fontId="13" fillId="6" borderId="1" xfId="0" applyNumberFormat="1" applyFont="1" applyFill="1" applyBorder="1" applyAlignment="1">
      <alignment horizontal="center" vertical="center" wrapText="1"/>
    </xf>
    <xf numFmtId="164" fontId="13" fillId="6" borderId="8" xfId="0" applyNumberFormat="1" applyFont="1" applyFill="1" applyBorder="1" applyAlignment="1">
      <alignment horizontal="center" vertical="center" wrapText="1"/>
    </xf>
    <xf numFmtId="0" fontId="13" fillId="7" borderId="7" xfId="1" applyFont="1" applyFill="1" applyBorder="1" applyAlignment="1">
      <alignment horizontal="left" vertical="top" wrapText="1"/>
    </xf>
    <xf numFmtId="164" fontId="13" fillId="7" borderId="1" xfId="0" applyNumberFormat="1" applyFont="1" applyFill="1" applyBorder="1" applyAlignment="1">
      <alignment horizontal="center" vertical="center" wrapText="1"/>
    </xf>
    <xf numFmtId="164" fontId="13" fillId="7" borderId="8" xfId="0" applyNumberFormat="1" applyFont="1" applyFill="1" applyBorder="1" applyAlignment="1">
      <alignment horizontal="center" vertical="center" wrapText="1"/>
    </xf>
    <xf numFmtId="0" fontId="13" fillId="7" borderId="1" xfId="0" applyFont="1" applyFill="1" applyBorder="1" applyAlignment="1">
      <alignment horizontal="center" vertical="center" wrapText="1"/>
    </xf>
    <xf numFmtId="0" fontId="14" fillId="6" borderId="5" xfId="0" applyFont="1" applyFill="1" applyBorder="1" applyAlignment="1">
      <alignment horizontal="left" vertical="center" wrapText="1"/>
    </xf>
    <xf numFmtId="0" fontId="14" fillId="6" borderId="0" xfId="0" applyFont="1" applyFill="1" applyAlignment="1">
      <alignment horizontal="left" vertical="top" wrapText="1"/>
    </xf>
    <xf numFmtId="0" fontId="14" fillId="6" borderId="1" xfId="0" applyFont="1" applyFill="1" applyBorder="1" applyAlignment="1">
      <alignment horizontal="center" vertical="center" wrapText="1"/>
    </xf>
    <xf numFmtId="0" fontId="14" fillId="6" borderId="0" xfId="0" applyFont="1" applyFill="1" applyAlignment="1">
      <alignment horizontal="center" vertical="center" wrapText="1"/>
    </xf>
    <xf numFmtId="164" fontId="10" fillId="8" borderId="1" xfId="0" applyNumberFormat="1" applyFont="1" applyFill="1" applyBorder="1" applyAlignment="1">
      <alignment horizontal="center" vertical="center" wrapText="1"/>
    </xf>
    <xf numFmtId="0" fontId="14" fillId="0" borderId="0" xfId="0" applyFont="1"/>
    <xf numFmtId="0" fontId="11" fillId="0" borderId="0" xfId="0" applyFont="1" applyAlignment="1">
      <alignment horizontal="center"/>
    </xf>
    <xf numFmtId="0" fontId="11" fillId="0" borderId="0" xfId="0" applyFont="1"/>
    <xf numFmtId="0" fontId="14" fillId="0" borderId="0" xfId="0" applyFont="1" applyAlignment="1">
      <alignment horizontal="center"/>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16" fillId="0" borderId="1" xfId="0" applyFont="1" applyBorder="1" applyAlignment="1">
      <alignment horizontal="center" vertical="center" wrapText="1"/>
    </xf>
    <xf numFmtId="2" fontId="16" fillId="3" borderId="1"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9" fillId="0" borderId="0" xfId="0" applyFont="1"/>
    <xf numFmtId="0" fontId="10" fillId="0" borderId="3" xfId="0" applyFont="1" applyFill="1" applyBorder="1" applyAlignment="1">
      <alignment horizontal="left" vertical="center" wrapText="1"/>
    </xf>
    <xf numFmtId="164" fontId="1" fillId="0" borderId="3"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2" fontId="9" fillId="0" borderId="1" xfId="0" applyNumberFormat="1" applyFont="1" applyFill="1" applyBorder="1" applyAlignment="1">
      <alignment horizontal="center" vertical="center"/>
    </xf>
    <xf numFmtId="0" fontId="9" fillId="0" borderId="1" xfId="0" applyFont="1" applyBorder="1" applyAlignment="1">
      <alignment horizontal="left" vertical="center"/>
    </xf>
    <xf numFmtId="0" fontId="9" fillId="0" borderId="0" xfId="0" applyFont="1" applyFill="1"/>
    <xf numFmtId="0" fontId="10" fillId="0" borderId="4" xfId="0" applyFont="1" applyFill="1" applyBorder="1" applyAlignment="1">
      <alignment horizontal="left" vertical="center" wrapText="1"/>
    </xf>
    <xf numFmtId="164" fontId="1" fillId="0" borderId="4" xfId="0" applyNumberFormat="1" applyFont="1" applyFill="1" applyBorder="1" applyAlignment="1">
      <alignment horizontal="center" vertical="center"/>
    </xf>
    <xf numFmtId="0" fontId="11" fillId="0" borderId="0" xfId="0" applyFont="1" applyAlignment="1">
      <alignment wrapText="1"/>
    </xf>
    <xf numFmtId="0" fontId="14" fillId="0" borderId="0" xfId="0" applyFont="1" applyAlignment="1">
      <alignment horizontal="center" wrapText="1"/>
    </xf>
    <xf numFmtId="0" fontId="21" fillId="0" borderId="0" xfId="0" applyFont="1" applyFill="1" applyBorder="1" applyAlignment="1">
      <alignment horizontal="center" vertical="center" wrapText="1"/>
    </xf>
    <xf numFmtId="0" fontId="14" fillId="0" borderId="0" xfId="0" applyFont="1" applyAlignment="1">
      <alignment horizontal="center" vertical="center"/>
    </xf>
    <xf numFmtId="0" fontId="9" fillId="0" borderId="1" xfId="0" applyFont="1" applyBorder="1" applyAlignment="1">
      <alignment vertical="center"/>
    </xf>
    <xf numFmtId="0" fontId="14" fillId="0" borderId="0" xfId="0" applyFont="1" applyBorder="1" applyAlignment="1">
      <alignment vertical="center"/>
    </xf>
    <xf numFmtId="0" fontId="14" fillId="0" borderId="0" xfId="0" applyFont="1" applyAlignment="1">
      <alignment vertical="center"/>
    </xf>
    <xf numFmtId="0" fontId="1" fillId="0" borderId="0" xfId="0" applyFont="1" applyFill="1" applyAlignment="1">
      <alignment vertical="center" wrapText="1"/>
    </xf>
    <xf numFmtId="0" fontId="22" fillId="0" borderId="0" xfId="0" applyFont="1" applyAlignment="1">
      <alignment horizontal="center"/>
    </xf>
    <xf numFmtId="0" fontId="14" fillId="0" borderId="0" xfId="0" applyFont="1" applyFill="1" applyAlignment="1">
      <alignment horizontal="center"/>
    </xf>
    <xf numFmtId="8" fontId="1" fillId="0" borderId="4" xfId="0" applyNumberFormat="1" applyFont="1" applyFill="1" applyBorder="1" applyAlignment="1">
      <alignment horizontal="center"/>
    </xf>
    <xf numFmtId="0" fontId="9" fillId="0" borderId="0" xfId="0" applyFont="1" applyAlignment="1">
      <alignment wrapText="1"/>
    </xf>
    <xf numFmtId="0" fontId="9" fillId="0" borderId="0" xfId="0" applyFont="1" applyAlignment="1">
      <alignment horizontal="center"/>
    </xf>
    <xf numFmtId="0" fontId="16" fillId="0" borderId="0" xfId="0" applyFont="1" applyAlignment="1">
      <alignment horizontal="center"/>
    </xf>
    <xf numFmtId="0" fontId="16" fillId="0" borderId="0" xfId="0" applyFont="1" applyFill="1"/>
    <xf numFmtId="164" fontId="9" fillId="0" borderId="0" xfId="0" applyNumberFormat="1" applyFont="1"/>
    <xf numFmtId="164" fontId="18" fillId="9" borderId="10" xfId="1" applyNumberFormat="1" applyFont="1" applyFill="1" applyBorder="1" applyAlignment="1">
      <alignment horizontal="center" vertical="center" wrapText="1"/>
    </xf>
    <xf numFmtId="0" fontId="7" fillId="8" borderId="0" xfId="0" applyFont="1" applyFill="1" applyBorder="1" applyAlignment="1">
      <alignment horizontal="center" vertical="top" wrapText="1"/>
    </xf>
    <xf numFmtId="0" fontId="13" fillId="6" borderId="1" xfId="0" applyFont="1" applyFill="1" applyBorder="1" applyAlignment="1">
      <alignment horizontal="left" vertical="center" wrapText="1"/>
    </xf>
    <xf numFmtId="0" fontId="16" fillId="6" borderId="7" xfId="0" applyFont="1" applyFill="1" applyBorder="1" applyAlignment="1">
      <alignment horizontal="left" vertical="top" wrapText="1"/>
    </xf>
    <xf numFmtId="164" fontId="13" fillId="6" borderId="1" xfId="2" applyNumberFormat="1" applyFont="1" applyFill="1" applyBorder="1" applyAlignment="1">
      <alignment horizontal="center" vertical="center" wrapText="1"/>
    </xf>
    <xf numFmtId="164" fontId="13" fillId="6" borderId="8" xfId="2" applyNumberFormat="1" applyFont="1" applyFill="1" applyBorder="1" applyAlignment="1">
      <alignment horizontal="center" vertical="center" wrapText="1"/>
    </xf>
    <xf numFmtId="0" fontId="13" fillId="6" borderId="1" xfId="2" applyFont="1" applyFill="1" applyBorder="1" applyAlignment="1">
      <alignment horizontal="center" vertical="center" wrapText="1"/>
    </xf>
    <xf numFmtId="0" fontId="12" fillId="0" borderId="0" xfId="0" applyFont="1" applyAlignment="1">
      <alignment horizontal="center" vertical="top" wrapText="1"/>
    </xf>
    <xf numFmtId="0" fontId="12" fillId="0" borderId="0" xfId="0" applyFont="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right"/>
    </xf>
    <xf numFmtId="0" fontId="11" fillId="0" borderId="0" xfId="0" applyFont="1" applyAlignment="1">
      <alignment horizontal="right"/>
    </xf>
    <xf numFmtId="0" fontId="11" fillId="0" borderId="0" xfId="0" applyFont="1" applyAlignment="1">
      <alignment horizontal="center"/>
    </xf>
    <xf numFmtId="0" fontId="16" fillId="0" borderId="0" xfId="0" applyFont="1" applyAlignment="1">
      <alignment horizontal="center"/>
    </xf>
  </cellXfs>
  <cellStyles count="3">
    <cellStyle name="Normal" xfId="0" builtinId="0"/>
    <cellStyle name="Normal_Prosthetics" xfId="1" xr:uid="{00000000-0005-0000-0000-000002000000}"/>
    <cellStyle name="Normal_Sheet1"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xdr:col>
      <xdr:colOff>16580</xdr:colOff>
      <xdr:row>5</xdr:row>
      <xdr:rowOff>87138</xdr:rowOff>
    </xdr:from>
    <xdr:to>
      <xdr:col>7</xdr:col>
      <xdr:colOff>7055</xdr:colOff>
      <xdr:row>7</xdr:row>
      <xdr:rowOff>13406</xdr:rowOff>
    </xdr:to>
    <xdr:sp macro="" textlink="">
      <xdr:nvSpPr>
        <xdr:cNvPr id="9218" name="Rectangle 2">
          <a:extLst>
            <a:ext uri="{FF2B5EF4-FFF2-40B4-BE49-F238E27FC236}">
              <a16:creationId xmlns:a16="http://schemas.microsoft.com/office/drawing/2014/main" id="{00000000-0008-0000-0000-000002240000}"/>
            </a:ext>
          </a:extLst>
        </xdr:cNvPr>
        <xdr:cNvSpPr>
          <a:spLocks noChangeArrowheads="1"/>
        </xdr:cNvSpPr>
      </xdr:nvSpPr>
      <xdr:spPr bwMode="auto">
        <a:xfrm>
          <a:off x="242358" y="1145471"/>
          <a:ext cx="10736086" cy="34960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100" b="1" i="0" u="none" strike="noStrike" baseline="0">
              <a:solidFill>
                <a:srgbClr val="000000"/>
              </a:solidFill>
              <a:latin typeface="+mn-lt"/>
              <a:cs typeface="Arial"/>
            </a:rPr>
            <a:t>Please refer to Schedule 1 section 13.00 Limits of Frequency and Quantity for Orthoses</a:t>
          </a:r>
          <a:endParaRPr lang="en-US" sz="1100" b="0" i="0" u="none" strike="noStrike" baseline="0">
            <a:solidFill>
              <a:srgbClr val="000000"/>
            </a:solidFill>
            <a:latin typeface="+mn-lt"/>
            <a:cs typeface="Arial"/>
          </a:endParaRPr>
        </a:p>
        <a:p>
          <a:pPr algn="l" rtl="0">
            <a:defRPr sz="1000"/>
          </a:pPr>
          <a:endParaRPr lang="en-US" sz="1000" b="0" i="0" u="none" strike="noStrike" baseline="0">
            <a:solidFill>
              <a:srgbClr val="000000"/>
            </a:solidFill>
            <a:latin typeface="+mn-lt"/>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2</xdr:col>
      <xdr:colOff>1245659</xdr:colOff>
      <xdr:row>1</xdr:row>
      <xdr:rowOff>28575</xdr:rowOff>
    </xdr:from>
    <xdr:to>
      <xdr:col>5</xdr:col>
      <xdr:colOff>2817284</xdr:colOff>
      <xdr:row>3</xdr:row>
      <xdr:rowOff>104775</xdr:rowOff>
    </xdr:to>
    <xdr:sp macro="" textlink="">
      <xdr:nvSpPr>
        <xdr:cNvPr id="9219" name="Rectangle 3">
          <a:extLst>
            <a:ext uri="{FF2B5EF4-FFF2-40B4-BE49-F238E27FC236}">
              <a16:creationId xmlns:a16="http://schemas.microsoft.com/office/drawing/2014/main" id="{00000000-0008-0000-0000-000003240000}"/>
            </a:ext>
          </a:extLst>
        </xdr:cNvPr>
        <xdr:cNvSpPr>
          <a:spLocks noChangeArrowheads="1"/>
        </xdr:cNvSpPr>
      </xdr:nvSpPr>
      <xdr:spPr bwMode="auto">
        <a:xfrm>
          <a:off x="2268715" y="226131"/>
          <a:ext cx="8528402" cy="47131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600" b="1" i="0" u="none" strike="noStrike" kern="0" cap="none" spc="0" normalizeH="0" baseline="0" noProof="0">
              <a:ln>
                <a:noFill/>
              </a:ln>
              <a:solidFill>
                <a:srgbClr val="000000"/>
              </a:solidFill>
              <a:effectLst/>
              <a:uLnTx/>
              <a:uFillTx/>
              <a:latin typeface="Calibri" panose="020F0502020204030204" pitchFamily="34" charset="0"/>
              <a:ea typeface="Calibri" panose="020F0502020204030204" pitchFamily="34" charset="0"/>
              <a:cs typeface="Calibri" panose="020F0502020204030204" pitchFamily="34" charset="0"/>
            </a:rPr>
            <a:t>Prosthetics and Orthotics May 01, 2024 Fee Guide</a:t>
          </a:r>
        </a:p>
      </xdr:txBody>
    </xdr:sp>
    <xdr:clientData/>
  </xdr:twoCellAnchor>
  <xdr:twoCellAnchor editAs="oneCell">
    <xdr:from>
      <xdr:col>1</xdr:col>
      <xdr:colOff>0</xdr:colOff>
      <xdr:row>1</xdr:row>
      <xdr:rowOff>0</xdr:rowOff>
    </xdr:from>
    <xdr:to>
      <xdr:col>2</xdr:col>
      <xdr:colOff>1137285</xdr:colOff>
      <xdr:row>3</xdr:row>
      <xdr:rowOff>146685</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71980" cy="5181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5</xdr:row>
      <xdr:rowOff>9526</xdr:rowOff>
    </xdr:from>
    <xdr:to>
      <xdr:col>6</xdr:col>
      <xdr:colOff>19049</xdr:colOff>
      <xdr:row>7</xdr:row>
      <xdr:rowOff>66675</xdr:rowOff>
    </xdr:to>
    <xdr:sp macro="" textlink="">
      <xdr:nvSpPr>
        <xdr:cNvPr id="8194" name="Rectangle 2">
          <a:extLst>
            <a:ext uri="{FF2B5EF4-FFF2-40B4-BE49-F238E27FC236}">
              <a16:creationId xmlns:a16="http://schemas.microsoft.com/office/drawing/2014/main" id="{00000000-0008-0000-0100-000002200000}"/>
            </a:ext>
          </a:extLst>
        </xdr:cNvPr>
        <xdr:cNvSpPr>
          <a:spLocks noChangeArrowheads="1"/>
        </xdr:cNvSpPr>
      </xdr:nvSpPr>
      <xdr:spPr bwMode="auto">
        <a:xfrm>
          <a:off x="228600" y="1114426"/>
          <a:ext cx="9239249" cy="38099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rtl="0"/>
          <a:r>
            <a:rPr lang="en-US" sz="1100" b="1" i="0" baseline="0">
              <a:effectLst/>
              <a:latin typeface="+mn-lt"/>
              <a:ea typeface="+mn-ea"/>
              <a:cs typeface="+mn-cs"/>
            </a:rPr>
            <a:t>Please refer to Schedule 1 Section 12.00 Limits of Frequency and Quantity for Prosthses</a:t>
          </a:r>
          <a:endParaRPr lang="en-US" sz="1000">
            <a:effectLst/>
          </a:endParaRPr>
        </a:p>
      </xdr:txBody>
    </xdr:sp>
    <xdr:clientData/>
  </xdr:twoCellAnchor>
  <xdr:twoCellAnchor>
    <xdr:from>
      <xdr:col>2</xdr:col>
      <xdr:colOff>1209675</xdr:colOff>
      <xdr:row>1</xdr:row>
      <xdr:rowOff>57151</xdr:rowOff>
    </xdr:from>
    <xdr:to>
      <xdr:col>5</xdr:col>
      <xdr:colOff>2695575</xdr:colOff>
      <xdr:row>3</xdr:row>
      <xdr:rowOff>76200</xdr:rowOff>
    </xdr:to>
    <xdr:sp macro="" textlink="">
      <xdr:nvSpPr>
        <xdr:cNvPr id="8195" name="Rectangle 3">
          <a:extLst>
            <a:ext uri="{FF2B5EF4-FFF2-40B4-BE49-F238E27FC236}">
              <a16:creationId xmlns:a16="http://schemas.microsoft.com/office/drawing/2014/main" id="{00000000-0008-0000-0100-000003200000}"/>
            </a:ext>
          </a:extLst>
        </xdr:cNvPr>
        <xdr:cNvSpPr>
          <a:spLocks noChangeArrowheads="1"/>
        </xdr:cNvSpPr>
      </xdr:nvSpPr>
      <xdr:spPr bwMode="auto">
        <a:xfrm>
          <a:off x="2218619" y="219429"/>
          <a:ext cx="7899400" cy="41416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l" rtl="0">
            <a:defRPr sz="1000"/>
          </a:pPr>
          <a:r>
            <a:rPr lang="en-US" sz="1400" b="1" i="0" u="none" strike="noStrike" baseline="0">
              <a:solidFill>
                <a:srgbClr val="000000"/>
              </a:solidFill>
              <a:latin typeface="+mn-lt"/>
              <a:cs typeface="Arial"/>
            </a:rPr>
            <a:t>Prosthetics and Orthotics May 01, 2024 Fee Guide</a:t>
          </a:r>
        </a:p>
      </xdr:txBody>
    </xdr:sp>
    <xdr:clientData/>
  </xdr:twoCellAnchor>
  <xdr:twoCellAnchor editAs="oneCell">
    <xdr:from>
      <xdr:col>1</xdr:col>
      <xdr:colOff>28575</xdr:colOff>
      <xdr:row>1</xdr:row>
      <xdr:rowOff>66675</xdr:rowOff>
    </xdr:from>
    <xdr:to>
      <xdr:col>2</xdr:col>
      <xdr:colOff>1147445</xdr:colOff>
      <xdr:row>4</xdr:row>
      <xdr:rowOff>25964</xdr:rowOff>
    </xdr:to>
    <xdr:pic>
      <xdr:nvPicPr>
        <xdr:cNvPr id="5" name="Picture 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66675"/>
          <a:ext cx="1871980" cy="5181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5</xdr:row>
      <xdr:rowOff>2</xdr:rowOff>
    </xdr:from>
    <xdr:to>
      <xdr:col>11</xdr:col>
      <xdr:colOff>2838449</xdr:colOff>
      <xdr:row>6</xdr:row>
      <xdr:rowOff>152400</xdr:rowOff>
    </xdr:to>
    <xdr:sp macro="" textlink="">
      <xdr:nvSpPr>
        <xdr:cNvPr id="1032" name="Rectangle 8">
          <a:extLst>
            <a:ext uri="{FF2B5EF4-FFF2-40B4-BE49-F238E27FC236}">
              <a16:creationId xmlns:a16="http://schemas.microsoft.com/office/drawing/2014/main" id="{00000000-0008-0000-0200-000008040000}"/>
            </a:ext>
          </a:extLst>
        </xdr:cNvPr>
        <xdr:cNvSpPr>
          <a:spLocks noChangeArrowheads="1"/>
        </xdr:cNvSpPr>
      </xdr:nvSpPr>
      <xdr:spPr bwMode="auto">
        <a:xfrm>
          <a:off x="219076" y="1104902"/>
          <a:ext cx="8315323" cy="38099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rtl="0"/>
          <a:r>
            <a:rPr lang="en-US" sz="1100" b="1" i="0" baseline="0">
              <a:effectLst/>
              <a:latin typeface="+mn-lt"/>
              <a:ea typeface="+mn-ea"/>
              <a:cs typeface="+mn-cs"/>
            </a:rPr>
            <a:t>Please refer to Schedule 1 Section 13.00 Limits of Frequency and Quantity for Orthoses</a:t>
          </a:r>
          <a:endParaRPr lang="en-US" sz="1000">
            <a:effectLst/>
          </a:endParaRPr>
        </a:p>
      </xdr:txBody>
    </xdr:sp>
    <xdr:clientData/>
  </xdr:twoCellAnchor>
  <xdr:twoCellAnchor>
    <xdr:from>
      <xdr:col>2</xdr:col>
      <xdr:colOff>1197679</xdr:colOff>
      <xdr:row>1</xdr:row>
      <xdr:rowOff>11290</xdr:rowOff>
    </xdr:from>
    <xdr:to>
      <xdr:col>11</xdr:col>
      <xdr:colOff>1664405</xdr:colOff>
      <xdr:row>3</xdr:row>
      <xdr:rowOff>59268</xdr:rowOff>
    </xdr:to>
    <xdr:sp macro="" textlink="">
      <xdr:nvSpPr>
        <xdr:cNvPr id="1034" name="Rectangle 10">
          <a:extLst>
            <a:ext uri="{FF2B5EF4-FFF2-40B4-BE49-F238E27FC236}">
              <a16:creationId xmlns:a16="http://schemas.microsoft.com/office/drawing/2014/main" id="{00000000-0008-0000-0200-00000A040000}"/>
            </a:ext>
          </a:extLst>
        </xdr:cNvPr>
        <xdr:cNvSpPr>
          <a:spLocks noChangeArrowheads="1"/>
        </xdr:cNvSpPr>
      </xdr:nvSpPr>
      <xdr:spPr bwMode="auto">
        <a:xfrm>
          <a:off x="2206623" y="173568"/>
          <a:ext cx="5313893" cy="44308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400" b="1" i="0" u="none" strike="noStrike" kern="0" cap="none" spc="0" normalizeH="0" baseline="0" noProof="0">
              <a:ln>
                <a:noFill/>
              </a:ln>
              <a:solidFill>
                <a:srgbClr val="000000"/>
              </a:solidFill>
              <a:effectLst/>
              <a:uLnTx/>
              <a:uFillTx/>
              <a:latin typeface="+mn-lt"/>
              <a:ea typeface="+mn-ea"/>
              <a:cs typeface="Arial"/>
            </a:rPr>
            <a:t>Prosthetics and Orthotics May 01, 2024 Fee Guide</a:t>
          </a:r>
        </a:p>
        <a:p>
          <a:pPr algn="l" rtl="0">
            <a:defRPr sz="1000"/>
          </a:pPr>
          <a:endParaRPr lang="en-US" sz="1400" b="1" i="0" u="none" strike="noStrike" baseline="0">
            <a:solidFill>
              <a:srgbClr val="000000"/>
            </a:solidFill>
            <a:latin typeface="Arial"/>
            <a:cs typeface="Arial"/>
          </a:endParaRPr>
        </a:p>
      </xdr:txBody>
    </xdr:sp>
    <xdr:clientData/>
  </xdr:twoCellAnchor>
  <xdr:twoCellAnchor editAs="oneCell">
    <xdr:from>
      <xdr:col>1</xdr:col>
      <xdr:colOff>19050</xdr:colOff>
      <xdr:row>1</xdr:row>
      <xdr:rowOff>28575</xdr:rowOff>
    </xdr:from>
    <xdr:to>
      <xdr:col>2</xdr:col>
      <xdr:colOff>1130663</xdr:colOff>
      <xdr:row>3</xdr:row>
      <xdr:rowOff>156492</xdr:rowOff>
    </xdr:to>
    <xdr:pic>
      <xdr:nvPicPr>
        <xdr:cNvPr id="6" name="Picture 5">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8575"/>
          <a:ext cx="1871980" cy="5181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5</xdr:row>
      <xdr:rowOff>1465</xdr:rowOff>
    </xdr:from>
    <xdr:to>
      <xdr:col>4</xdr:col>
      <xdr:colOff>0</xdr:colOff>
      <xdr:row>10</xdr:row>
      <xdr:rowOff>91722</xdr:rowOff>
    </xdr:to>
    <xdr:sp macro="" textlink="">
      <xdr:nvSpPr>
        <xdr:cNvPr id="4098" name="Rectangle 2">
          <a:extLst>
            <a:ext uri="{FF2B5EF4-FFF2-40B4-BE49-F238E27FC236}">
              <a16:creationId xmlns:a16="http://schemas.microsoft.com/office/drawing/2014/main" id="{00000000-0008-0000-0300-000002100000}"/>
            </a:ext>
          </a:extLst>
        </xdr:cNvPr>
        <xdr:cNvSpPr>
          <a:spLocks noChangeArrowheads="1"/>
        </xdr:cNvSpPr>
      </xdr:nvSpPr>
      <xdr:spPr bwMode="auto">
        <a:xfrm>
          <a:off x="225778" y="953965"/>
          <a:ext cx="8523111" cy="90164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100" b="1" i="0" u="none" strike="noStrike" baseline="0">
              <a:solidFill>
                <a:srgbClr val="000000"/>
              </a:solidFill>
              <a:latin typeface="+mn-lt"/>
              <a:cs typeface="Arial"/>
            </a:rPr>
            <a:t>Quantity Limit Guideline: </a:t>
          </a:r>
          <a:r>
            <a:rPr lang="en-US" sz="1100" b="0" i="0" u="none" strike="noStrike" baseline="0">
              <a:solidFill>
                <a:srgbClr val="000000"/>
              </a:solidFill>
              <a:latin typeface="+mn-lt"/>
              <a:cs typeface="Arial"/>
            </a:rPr>
            <a:t> </a:t>
          </a:r>
        </a:p>
        <a:p>
          <a:pPr algn="l" rtl="0">
            <a:defRPr sz="1000"/>
          </a:pPr>
          <a:r>
            <a:rPr lang="en-US" sz="1100" b="0" i="0" u="none" strike="noStrike" baseline="0">
              <a:solidFill>
                <a:srgbClr val="000000"/>
              </a:solidFill>
              <a:latin typeface="+mn-lt"/>
              <a:cs typeface="Arial"/>
            </a:rPr>
            <a:t>Less than one calendar year post accident:  No quantity limit</a:t>
          </a:r>
        </a:p>
        <a:p>
          <a:pPr algn="l" rtl="0">
            <a:defRPr sz="1000"/>
          </a:pPr>
          <a:endParaRPr lang="en-US" sz="1100" b="0" i="0" u="none" strike="noStrike" baseline="0">
            <a:solidFill>
              <a:srgbClr val="000000"/>
            </a:solidFill>
            <a:latin typeface="+mn-lt"/>
            <a:cs typeface="Arial"/>
          </a:endParaRPr>
        </a:p>
        <a:p>
          <a:pPr algn="l" rtl="0">
            <a:defRPr sz="1000"/>
          </a:pPr>
          <a:r>
            <a:rPr lang="en-US" sz="1100" b="0" i="0" u="none" strike="noStrike" baseline="0">
              <a:solidFill>
                <a:srgbClr val="000000"/>
              </a:solidFill>
              <a:latin typeface="+mn-lt"/>
              <a:cs typeface="Arial"/>
            </a:rPr>
            <a:t>Greater than one calendar year post accident:  One new footwear device per limb may be supplied as needed if prior authorization has been received unless otherwise specified in this fee guide.  Quantity limit may be waived with prior approval from WCB Claim Owner.</a:t>
          </a:r>
          <a:endParaRPr lang="en-US" sz="1100">
            <a:latin typeface="+mn-lt"/>
          </a:endParaRPr>
        </a:p>
      </xdr:txBody>
    </xdr:sp>
    <xdr:clientData/>
  </xdr:twoCellAnchor>
  <xdr:twoCellAnchor>
    <xdr:from>
      <xdr:col>2</xdr:col>
      <xdr:colOff>1114426</xdr:colOff>
      <xdr:row>1</xdr:row>
      <xdr:rowOff>85726</xdr:rowOff>
    </xdr:from>
    <xdr:to>
      <xdr:col>3</xdr:col>
      <xdr:colOff>970818</xdr:colOff>
      <xdr:row>3</xdr:row>
      <xdr:rowOff>155698</xdr:rowOff>
    </xdr:to>
    <xdr:sp macro="" textlink="">
      <xdr:nvSpPr>
        <xdr:cNvPr id="4101" name="Rectangle 5">
          <a:extLst>
            <a:ext uri="{FF2B5EF4-FFF2-40B4-BE49-F238E27FC236}">
              <a16:creationId xmlns:a16="http://schemas.microsoft.com/office/drawing/2014/main" id="{00000000-0008-0000-0300-000005100000}"/>
            </a:ext>
          </a:extLst>
        </xdr:cNvPr>
        <xdr:cNvSpPr>
          <a:spLocks noChangeArrowheads="1"/>
        </xdr:cNvSpPr>
      </xdr:nvSpPr>
      <xdr:spPr bwMode="auto">
        <a:xfrm>
          <a:off x="2094402" y="85726"/>
          <a:ext cx="6102594" cy="463794"/>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400" b="1" i="0" u="none" strike="noStrike" kern="0" cap="none" spc="0" normalizeH="0" baseline="0" noProof="0">
              <a:ln>
                <a:noFill/>
              </a:ln>
              <a:solidFill>
                <a:srgbClr val="000000"/>
              </a:solidFill>
              <a:effectLst/>
              <a:uLnTx/>
              <a:uFillTx/>
              <a:latin typeface="+mn-lt"/>
              <a:ea typeface="+mn-ea"/>
              <a:cs typeface="Arial"/>
            </a:rPr>
            <a:t>Prosthetics and Orthotics May 01, 2024 Fee Guide</a:t>
          </a:r>
        </a:p>
      </xdr:txBody>
    </xdr:sp>
    <xdr:clientData/>
  </xdr:twoCellAnchor>
  <xdr:twoCellAnchor editAs="oneCell">
    <xdr:from>
      <xdr:col>1</xdr:col>
      <xdr:colOff>66676</xdr:colOff>
      <xdr:row>1</xdr:row>
      <xdr:rowOff>38100</xdr:rowOff>
    </xdr:from>
    <xdr:to>
      <xdr:col>2</xdr:col>
      <xdr:colOff>943343</xdr:colOff>
      <xdr:row>3</xdr:row>
      <xdr:rowOff>130324</xdr:rowOff>
    </xdr:to>
    <xdr:pic>
      <xdr:nvPicPr>
        <xdr:cNvPr id="5" name="Picture 4">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484" y="202956"/>
          <a:ext cx="1627676" cy="4931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923925</xdr:colOff>
      <xdr:row>1</xdr:row>
      <xdr:rowOff>9527</xdr:rowOff>
    </xdr:from>
    <xdr:to>
      <xdr:col>3</xdr:col>
      <xdr:colOff>1085850</xdr:colOff>
      <xdr:row>3</xdr:row>
      <xdr:rowOff>66676</xdr:rowOff>
    </xdr:to>
    <xdr:sp macro="" textlink="">
      <xdr:nvSpPr>
        <xdr:cNvPr id="5123" name="Rectangle 3">
          <a:extLst>
            <a:ext uri="{FF2B5EF4-FFF2-40B4-BE49-F238E27FC236}">
              <a16:creationId xmlns:a16="http://schemas.microsoft.com/office/drawing/2014/main" id="{00000000-0008-0000-0400-000003140000}"/>
            </a:ext>
          </a:extLst>
        </xdr:cNvPr>
        <xdr:cNvSpPr>
          <a:spLocks noChangeArrowheads="1"/>
        </xdr:cNvSpPr>
      </xdr:nvSpPr>
      <xdr:spPr bwMode="auto">
        <a:xfrm>
          <a:off x="2066925" y="174627"/>
          <a:ext cx="5108575" cy="45719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400" b="1" i="0" u="none" strike="noStrike" kern="0" cap="none" spc="0" normalizeH="0" baseline="0" noProof="0">
              <a:ln>
                <a:noFill/>
              </a:ln>
              <a:solidFill>
                <a:srgbClr val="000000"/>
              </a:solidFill>
              <a:effectLst/>
              <a:uLnTx/>
              <a:uFillTx/>
              <a:latin typeface="+mn-lt"/>
              <a:ea typeface="+mn-ea"/>
              <a:cs typeface="Arial"/>
            </a:rPr>
            <a:t>Prosthetics and Orthotics May 01, 2024 Fee Guide</a:t>
          </a:r>
        </a:p>
      </xdr:txBody>
    </xdr:sp>
    <xdr:clientData/>
  </xdr:twoCellAnchor>
  <xdr:twoCellAnchor editAs="oneCell">
    <xdr:from>
      <xdr:col>1</xdr:col>
      <xdr:colOff>0</xdr:colOff>
      <xdr:row>1</xdr:row>
      <xdr:rowOff>0</xdr:rowOff>
    </xdr:from>
    <xdr:to>
      <xdr:col>2</xdr:col>
      <xdr:colOff>866775</xdr:colOff>
      <xdr:row>3</xdr:row>
      <xdr:rowOff>111125</xdr:rowOff>
    </xdr:to>
    <xdr:pic>
      <xdr:nvPicPr>
        <xdr:cNvPr id="5" name="Picture 4">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161925"/>
          <a:ext cx="1752600" cy="5143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1179195</xdr:colOff>
      <xdr:row>1</xdr:row>
      <xdr:rowOff>186691</xdr:rowOff>
    </xdr:from>
    <xdr:to>
      <xdr:col>5</xdr:col>
      <xdr:colOff>74295</xdr:colOff>
      <xdr:row>3</xdr:row>
      <xdr:rowOff>43815</xdr:rowOff>
    </xdr:to>
    <xdr:sp macro="" textlink="">
      <xdr:nvSpPr>
        <xdr:cNvPr id="7170" name="Rectangle 2">
          <a:extLst>
            <a:ext uri="{FF2B5EF4-FFF2-40B4-BE49-F238E27FC236}">
              <a16:creationId xmlns:a16="http://schemas.microsoft.com/office/drawing/2014/main" id="{00000000-0008-0000-0500-0000021C0000}"/>
            </a:ext>
          </a:extLst>
        </xdr:cNvPr>
        <xdr:cNvSpPr>
          <a:spLocks noChangeArrowheads="1"/>
        </xdr:cNvSpPr>
      </xdr:nvSpPr>
      <xdr:spPr bwMode="auto">
        <a:xfrm>
          <a:off x="2154555" y="346711"/>
          <a:ext cx="4777740" cy="238124"/>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400" b="1" i="0" u="none" strike="noStrike" kern="0" cap="none" spc="0" normalizeH="0" baseline="0" noProof="0">
              <a:ln>
                <a:noFill/>
              </a:ln>
              <a:solidFill>
                <a:srgbClr val="000000"/>
              </a:solidFill>
              <a:effectLst/>
              <a:uLnTx/>
              <a:uFillTx/>
              <a:latin typeface="+mn-lt"/>
              <a:ea typeface="+mn-ea"/>
              <a:cs typeface="Arial"/>
            </a:rPr>
            <a:t>Prosthetics and Orthotics May 01, 2024 Fee Guide</a:t>
          </a:r>
        </a:p>
        <a:p>
          <a:pPr algn="l" rtl="0">
            <a:defRPr sz="1000"/>
          </a:pPr>
          <a:r>
            <a:rPr lang="en-US" sz="1400" b="1" i="0" u="none" strike="noStrike" baseline="0">
              <a:solidFill>
                <a:srgbClr val="000000"/>
              </a:solidFill>
              <a:latin typeface="Arial"/>
              <a:cs typeface="Arial"/>
            </a:rPr>
            <a:t> </a:t>
          </a:r>
        </a:p>
      </xdr:txBody>
    </xdr:sp>
    <xdr:clientData/>
  </xdr:twoCellAnchor>
  <xdr:twoCellAnchor editAs="oneCell">
    <xdr:from>
      <xdr:col>1</xdr:col>
      <xdr:colOff>85725</xdr:colOff>
      <xdr:row>1</xdr:row>
      <xdr:rowOff>57150</xdr:rowOff>
    </xdr:from>
    <xdr:to>
      <xdr:col>2</xdr:col>
      <xdr:colOff>981075</xdr:colOff>
      <xdr:row>3</xdr:row>
      <xdr:rowOff>123825</xdr:rowOff>
    </xdr:to>
    <xdr:pic>
      <xdr:nvPicPr>
        <xdr:cNvPr id="4" name="Picture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219075"/>
          <a:ext cx="1647825" cy="4476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338"/>
  <sheetViews>
    <sheetView showGridLines="0" zoomScale="90" zoomScaleNormal="90" workbookViewId="0">
      <selection activeCell="N12" sqref="N12"/>
    </sheetView>
  </sheetViews>
  <sheetFormatPr defaultColWidth="9.140625" defaultRowHeight="15" x14ac:dyDescent="0.2"/>
  <cols>
    <col min="1" max="1" width="3.140625" style="1" customWidth="1"/>
    <col min="2" max="2" width="11.42578125" style="2" customWidth="1"/>
    <col min="3" max="3" width="53.85546875" style="2" customWidth="1"/>
    <col min="4" max="4" width="32.140625" style="131" customWidth="1"/>
    <col min="5" max="5" width="13.5703125" style="2" customWidth="1"/>
    <col min="6" max="6" width="42.85546875" style="2" customWidth="1"/>
    <col min="7" max="7" width="12.140625" style="2" hidden="1" customWidth="1"/>
    <col min="8" max="12" width="9.140625" style="2" customWidth="1"/>
    <col min="13" max="13" width="14.85546875" style="4" customWidth="1"/>
    <col min="14" max="14" width="23.85546875" style="2" bestFit="1" customWidth="1"/>
    <col min="15" max="20" width="9.140625" style="1"/>
    <col min="21" max="24" width="9.140625" style="1" bestFit="1" customWidth="1"/>
    <col min="25" max="25" width="9.5703125" style="1" bestFit="1" customWidth="1"/>
    <col min="26" max="16384" width="9.140625" style="1"/>
  </cols>
  <sheetData>
    <row r="1" spans="2:14" x14ac:dyDescent="0.2">
      <c r="D1" s="84"/>
    </row>
    <row r="2" spans="2:14" x14ac:dyDescent="0.2">
      <c r="D2" s="144"/>
    </row>
    <row r="3" spans="2:14" ht="15.75" x14ac:dyDescent="0.2">
      <c r="D3" s="147"/>
      <c r="M3" s="3"/>
    </row>
    <row r="4" spans="2:14" x14ac:dyDescent="0.2">
      <c r="D4" s="84"/>
    </row>
    <row r="5" spans="2:14" ht="21" x14ac:dyDescent="0.2">
      <c r="C5" s="259" t="s">
        <v>775</v>
      </c>
      <c r="D5" s="259"/>
    </row>
    <row r="6" spans="2:14" ht="18" x14ac:dyDescent="0.2">
      <c r="D6" s="253"/>
    </row>
    <row r="7" spans="2:14" x14ac:dyDescent="0.2">
      <c r="D7" s="84"/>
    </row>
    <row r="8" spans="2:14" x14ac:dyDescent="0.2">
      <c r="D8" s="84"/>
    </row>
    <row r="9" spans="2:14" s="31" customFormat="1" ht="31.5" x14ac:dyDescent="0.25">
      <c r="B9" s="140" t="s">
        <v>792</v>
      </c>
      <c r="C9" s="141" t="s">
        <v>582</v>
      </c>
      <c r="D9" s="252" t="s">
        <v>351</v>
      </c>
      <c r="E9" s="142" t="s">
        <v>352</v>
      </c>
      <c r="F9" s="143" t="s">
        <v>353</v>
      </c>
      <c r="G9" s="30"/>
      <c r="H9" s="30"/>
      <c r="I9" s="30"/>
      <c r="J9" s="30"/>
      <c r="K9" s="30"/>
      <c r="L9" s="30"/>
      <c r="M9" s="8"/>
      <c r="N9" s="30"/>
    </row>
    <row r="10" spans="2:14" s="31" customFormat="1" ht="15" customHeight="1" x14ac:dyDescent="0.25">
      <c r="B10" s="148"/>
      <c r="C10" s="149" t="s">
        <v>583</v>
      </c>
      <c r="D10" s="150"/>
      <c r="E10" s="151"/>
      <c r="F10" s="148"/>
      <c r="G10" s="30"/>
      <c r="H10" s="30"/>
      <c r="I10" s="30"/>
      <c r="J10" s="30"/>
      <c r="K10" s="30"/>
      <c r="L10" s="30"/>
      <c r="M10" s="8"/>
      <c r="N10" s="30"/>
    </row>
    <row r="11" spans="2:14" s="31" customFormat="1" ht="15" customHeight="1" x14ac:dyDescent="0.25">
      <c r="B11" s="32"/>
      <c r="C11" s="85" t="s">
        <v>584</v>
      </c>
      <c r="D11" s="34"/>
      <c r="E11" s="107"/>
      <c r="F11" s="32"/>
      <c r="G11" s="30"/>
      <c r="H11" s="30"/>
      <c r="I11" s="30"/>
      <c r="J11" s="30"/>
      <c r="K11" s="30"/>
      <c r="L11" s="30"/>
      <c r="M11" s="8"/>
      <c r="N11" s="30"/>
    </row>
    <row r="12" spans="2:14" s="31" customFormat="1" ht="15.75" x14ac:dyDescent="0.25">
      <c r="B12" s="35" t="s">
        <v>179</v>
      </c>
      <c r="C12" s="86" t="s">
        <v>587</v>
      </c>
      <c r="D12" s="78">
        <v>1004.47</v>
      </c>
      <c r="E12" s="108" t="s">
        <v>357</v>
      </c>
      <c r="F12" s="36" t="s">
        <v>585</v>
      </c>
      <c r="G12" s="30"/>
      <c r="H12" s="30"/>
      <c r="I12" s="30"/>
      <c r="J12" s="30"/>
      <c r="K12" s="30"/>
      <c r="L12" s="30"/>
      <c r="M12" s="8"/>
      <c r="N12" s="30"/>
    </row>
    <row r="13" spans="2:14" s="31" customFormat="1" ht="30" customHeight="1" x14ac:dyDescent="0.25">
      <c r="B13" s="37" t="s">
        <v>193</v>
      </c>
      <c r="C13" s="87" t="s">
        <v>586</v>
      </c>
      <c r="D13" s="81">
        <v>3079.98</v>
      </c>
      <c r="E13" s="109" t="s">
        <v>357</v>
      </c>
      <c r="F13" s="36" t="s">
        <v>585</v>
      </c>
      <c r="G13" s="30"/>
      <c r="H13" s="30"/>
      <c r="I13" s="30"/>
      <c r="J13" s="30"/>
      <c r="K13" s="30"/>
      <c r="L13" s="30"/>
      <c r="M13" s="8"/>
      <c r="N13" s="30"/>
    </row>
    <row r="14" spans="2:14" s="31" customFormat="1" ht="15.75" x14ac:dyDescent="0.25">
      <c r="B14" s="38" t="s">
        <v>830</v>
      </c>
      <c r="C14" s="88" t="s">
        <v>832</v>
      </c>
      <c r="D14" s="79" t="s">
        <v>819</v>
      </c>
      <c r="E14" s="110" t="s">
        <v>833</v>
      </c>
      <c r="F14" s="36" t="s">
        <v>585</v>
      </c>
      <c r="G14" s="30"/>
      <c r="H14" s="30"/>
      <c r="I14" s="30"/>
      <c r="J14" s="30"/>
      <c r="K14" s="30"/>
      <c r="L14" s="30"/>
      <c r="M14" s="8"/>
      <c r="N14" s="30"/>
    </row>
    <row r="15" spans="2:14" s="31" customFormat="1" ht="31.5" x14ac:dyDescent="0.25">
      <c r="B15" s="38" t="s">
        <v>831</v>
      </c>
      <c r="C15" s="88" t="s">
        <v>834</v>
      </c>
      <c r="D15" s="79" t="s">
        <v>819</v>
      </c>
      <c r="E15" s="110" t="s">
        <v>389</v>
      </c>
      <c r="F15" s="36" t="s">
        <v>585</v>
      </c>
      <c r="G15" s="30"/>
      <c r="H15" s="30"/>
      <c r="I15" s="30"/>
      <c r="J15" s="30"/>
      <c r="K15" s="30"/>
      <c r="L15" s="30"/>
      <c r="M15" s="8"/>
      <c r="N15" s="30"/>
    </row>
    <row r="16" spans="2:14" s="31" customFormat="1" ht="15.75" x14ac:dyDescent="0.25">
      <c r="B16" s="39"/>
      <c r="C16" s="89" t="s">
        <v>238</v>
      </c>
      <c r="D16" s="40"/>
      <c r="E16" s="111"/>
      <c r="F16" s="32"/>
      <c r="G16" s="30"/>
      <c r="H16" s="30"/>
      <c r="I16" s="30"/>
      <c r="J16" s="30"/>
      <c r="K16" s="30"/>
      <c r="L16" s="30"/>
      <c r="M16" s="8"/>
      <c r="N16" s="30"/>
    </row>
    <row r="17" spans="2:14" s="31" customFormat="1" ht="15.75" x14ac:dyDescent="0.25">
      <c r="B17" s="38" t="s">
        <v>237</v>
      </c>
      <c r="C17" s="88" t="s">
        <v>588</v>
      </c>
      <c r="D17" s="80">
        <v>1254.53</v>
      </c>
      <c r="E17" s="112" t="s">
        <v>357</v>
      </c>
      <c r="F17" s="36" t="s">
        <v>589</v>
      </c>
      <c r="G17" s="30"/>
      <c r="H17" s="30"/>
      <c r="I17" s="30"/>
      <c r="J17" s="30"/>
      <c r="K17" s="30"/>
      <c r="L17" s="30"/>
      <c r="M17" s="8"/>
      <c r="N17" s="30"/>
    </row>
    <row r="18" spans="2:14" s="31" customFormat="1" ht="15.75" x14ac:dyDescent="0.25">
      <c r="B18" s="39"/>
      <c r="C18" s="89" t="s">
        <v>590</v>
      </c>
      <c r="D18" s="40"/>
      <c r="E18" s="111"/>
      <c r="F18" s="32"/>
      <c r="G18" s="30"/>
      <c r="H18" s="30"/>
      <c r="I18" s="30"/>
      <c r="J18" s="30"/>
      <c r="K18" s="30"/>
      <c r="L18" s="30"/>
      <c r="M18" s="8"/>
      <c r="N18" s="30"/>
    </row>
    <row r="19" spans="2:14" s="31" customFormat="1" ht="15.75" x14ac:dyDescent="0.25">
      <c r="B19" s="38" t="s">
        <v>591</v>
      </c>
      <c r="C19" s="88" t="s">
        <v>592</v>
      </c>
      <c r="D19" s="79" t="s">
        <v>819</v>
      </c>
      <c r="E19" s="113" t="s">
        <v>389</v>
      </c>
      <c r="F19" s="36" t="s">
        <v>585</v>
      </c>
      <c r="G19" s="30"/>
      <c r="H19" s="30"/>
      <c r="I19" s="30"/>
      <c r="J19" s="30"/>
      <c r="K19" s="30"/>
      <c r="L19" s="30"/>
      <c r="M19" s="8"/>
      <c r="N19" s="30"/>
    </row>
    <row r="20" spans="2:14" s="31" customFormat="1" ht="15.75" x14ac:dyDescent="0.25">
      <c r="B20" s="38" t="s">
        <v>186</v>
      </c>
      <c r="C20" s="88" t="s">
        <v>590</v>
      </c>
      <c r="D20" s="81">
        <v>1289.1300000000001</v>
      </c>
      <c r="E20" s="109" t="s">
        <v>357</v>
      </c>
      <c r="F20" s="36" t="s">
        <v>585</v>
      </c>
      <c r="G20" s="30"/>
      <c r="H20" s="30"/>
      <c r="I20" s="30"/>
      <c r="J20" s="30"/>
      <c r="K20" s="30"/>
      <c r="L20" s="30"/>
      <c r="M20" s="8"/>
      <c r="N20" s="30"/>
    </row>
    <row r="21" spans="2:14" s="31" customFormat="1" ht="15.75" x14ac:dyDescent="0.25">
      <c r="B21" s="39"/>
      <c r="C21" s="89" t="s">
        <v>189</v>
      </c>
      <c r="D21" s="40"/>
      <c r="E21" s="111"/>
      <c r="F21" s="32"/>
      <c r="G21" s="30"/>
      <c r="H21" s="30"/>
      <c r="I21" s="30"/>
      <c r="J21" s="30"/>
      <c r="K21" s="30"/>
      <c r="L21" s="30"/>
      <c r="M21" s="8"/>
      <c r="N21" s="30"/>
    </row>
    <row r="22" spans="2:14" s="31" customFormat="1" ht="15.75" x14ac:dyDescent="0.25">
      <c r="B22" s="38" t="s">
        <v>337</v>
      </c>
      <c r="C22" s="88" t="s">
        <v>522</v>
      </c>
      <c r="D22" s="80">
        <v>254.38</v>
      </c>
      <c r="E22" s="110" t="s">
        <v>357</v>
      </c>
      <c r="F22" s="41" t="s">
        <v>593</v>
      </c>
      <c r="G22" s="30"/>
      <c r="H22" s="30"/>
      <c r="I22" s="30"/>
      <c r="J22" s="30"/>
      <c r="K22" s="30"/>
      <c r="L22" s="30"/>
      <c r="M22" s="8"/>
      <c r="N22" s="30"/>
    </row>
    <row r="23" spans="2:14" s="31" customFormat="1" ht="15.75" x14ac:dyDescent="0.25">
      <c r="B23" s="38" t="s">
        <v>190</v>
      </c>
      <c r="C23" s="88" t="s">
        <v>594</v>
      </c>
      <c r="D23" s="80">
        <v>195.02</v>
      </c>
      <c r="E23" s="110" t="s">
        <v>357</v>
      </c>
      <c r="F23" s="41" t="s">
        <v>593</v>
      </c>
      <c r="G23" s="30"/>
      <c r="H23" s="30"/>
      <c r="I23" s="30"/>
      <c r="J23" s="30"/>
      <c r="K23" s="30"/>
      <c r="L23" s="30"/>
      <c r="M23" s="8"/>
      <c r="N23" s="30"/>
    </row>
    <row r="24" spans="2:14" s="31" customFormat="1" ht="15.75" x14ac:dyDescent="0.25">
      <c r="B24" s="38" t="s">
        <v>188</v>
      </c>
      <c r="C24" s="88" t="s">
        <v>595</v>
      </c>
      <c r="D24" s="80">
        <v>177.8</v>
      </c>
      <c r="E24" s="110" t="s">
        <v>357</v>
      </c>
      <c r="F24" s="41" t="s">
        <v>593</v>
      </c>
      <c r="G24" s="30"/>
      <c r="H24" s="30"/>
      <c r="I24" s="30"/>
      <c r="J24" s="30"/>
      <c r="K24" s="30"/>
      <c r="L24" s="30"/>
      <c r="M24" s="8"/>
      <c r="N24" s="30"/>
    </row>
    <row r="25" spans="2:14" s="31" customFormat="1" ht="15.75" x14ac:dyDescent="0.25">
      <c r="B25" s="39"/>
      <c r="C25" s="89" t="s">
        <v>181</v>
      </c>
      <c r="D25" s="40"/>
      <c r="E25" s="111"/>
      <c r="F25" s="32"/>
      <c r="G25" s="30"/>
      <c r="H25" s="30"/>
      <c r="I25" s="30"/>
      <c r="J25" s="30"/>
      <c r="K25" s="30"/>
      <c r="L25" s="30"/>
      <c r="M25" s="8"/>
      <c r="N25" s="30"/>
    </row>
    <row r="26" spans="2:14" s="31" customFormat="1" ht="15.75" x14ac:dyDescent="0.25">
      <c r="B26" s="38" t="s">
        <v>835</v>
      </c>
      <c r="C26" s="88" t="s">
        <v>837</v>
      </c>
      <c r="D26" s="79" t="s">
        <v>819</v>
      </c>
      <c r="E26" s="110" t="s">
        <v>389</v>
      </c>
      <c r="F26" s="42" t="s">
        <v>585</v>
      </c>
      <c r="G26" s="30"/>
      <c r="H26" s="30"/>
      <c r="I26" s="30"/>
      <c r="J26" s="30"/>
      <c r="K26" s="30"/>
      <c r="L26" s="30"/>
      <c r="M26" s="8"/>
      <c r="N26" s="30"/>
    </row>
    <row r="27" spans="2:14" s="31" customFormat="1" ht="15.75" x14ac:dyDescent="0.25">
      <c r="B27" s="38" t="s">
        <v>836</v>
      </c>
      <c r="C27" s="88" t="s">
        <v>838</v>
      </c>
      <c r="D27" s="79" t="s">
        <v>819</v>
      </c>
      <c r="E27" s="110" t="s">
        <v>389</v>
      </c>
      <c r="F27" s="42" t="s">
        <v>585</v>
      </c>
      <c r="G27" s="30"/>
      <c r="H27" s="30"/>
      <c r="I27" s="30"/>
      <c r="J27" s="30"/>
      <c r="K27" s="30"/>
      <c r="L27" s="30"/>
      <c r="M27" s="8"/>
      <c r="N27" s="30"/>
    </row>
    <row r="28" spans="2:14" s="31" customFormat="1" ht="15.75" x14ac:dyDescent="0.25">
      <c r="B28" s="38" t="s">
        <v>183</v>
      </c>
      <c r="C28" s="90" t="s">
        <v>596</v>
      </c>
      <c r="D28" s="80">
        <v>2770.99</v>
      </c>
      <c r="E28" s="110" t="s">
        <v>357</v>
      </c>
      <c r="F28" s="42" t="s">
        <v>585</v>
      </c>
      <c r="G28" s="30"/>
      <c r="H28" s="30"/>
      <c r="I28" s="30"/>
      <c r="J28" s="30"/>
      <c r="K28" s="30"/>
      <c r="L28" s="30"/>
      <c r="M28" s="8"/>
      <c r="N28" s="30"/>
    </row>
    <row r="29" spans="2:14" s="31" customFormat="1" ht="31.5" x14ac:dyDescent="0.25">
      <c r="B29" s="44" t="s">
        <v>184</v>
      </c>
      <c r="C29" s="91" t="s">
        <v>598</v>
      </c>
      <c r="D29" s="80">
        <v>1993.01</v>
      </c>
      <c r="E29" s="114" t="s">
        <v>357</v>
      </c>
      <c r="F29" s="42" t="s">
        <v>585</v>
      </c>
      <c r="G29" s="30"/>
      <c r="H29" s="30"/>
      <c r="I29" s="30"/>
      <c r="J29" s="30"/>
      <c r="K29" s="30"/>
      <c r="L29" s="30"/>
      <c r="M29" s="8"/>
      <c r="N29" s="30"/>
    </row>
    <row r="30" spans="2:14" s="31" customFormat="1" ht="15.75" x14ac:dyDescent="0.25">
      <c r="B30" s="38" t="s">
        <v>182</v>
      </c>
      <c r="C30" s="90" t="s">
        <v>597</v>
      </c>
      <c r="D30" s="80">
        <v>2621.56</v>
      </c>
      <c r="E30" s="110" t="s">
        <v>357</v>
      </c>
      <c r="F30" s="42" t="s">
        <v>585</v>
      </c>
      <c r="G30" s="30"/>
      <c r="H30" s="30"/>
      <c r="I30" s="30"/>
      <c r="J30" s="30"/>
      <c r="K30" s="30"/>
      <c r="L30" s="30"/>
      <c r="M30" s="8"/>
      <c r="N30" s="30"/>
    </row>
    <row r="31" spans="2:14" s="31" customFormat="1" ht="31.5" x14ac:dyDescent="0.25">
      <c r="B31" s="38" t="s">
        <v>201</v>
      </c>
      <c r="C31" s="92" t="s">
        <v>599</v>
      </c>
      <c r="D31" s="132">
        <v>2838.93</v>
      </c>
      <c r="E31" s="115" t="s">
        <v>357</v>
      </c>
      <c r="F31" s="45" t="s">
        <v>585</v>
      </c>
      <c r="G31" s="30"/>
      <c r="H31" s="30"/>
      <c r="I31" s="30"/>
      <c r="J31" s="30"/>
      <c r="K31" s="30"/>
      <c r="L31" s="30"/>
      <c r="M31" s="8"/>
      <c r="N31" s="30"/>
    </row>
    <row r="32" spans="2:14" s="31" customFormat="1" ht="15.75" x14ac:dyDescent="0.25">
      <c r="B32" s="39"/>
      <c r="C32" s="93" t="s">
        <v>196</v>
      </c>
      <c r="D32" s="40"/>
      <c r="E32" s="111"/>
      <c r="F32" s="32"/>
      <c r="G32" s="30"/>
      <c r="H32" s="30"/>
      <c r="I32" s="30"/>
      <c r="J32" s="30"/>
      <c r="K32" s="30"/>
      <c r="L32" s="30"/>
      <c r="M32" s="8"/>
      <c r="N32" s="30"/>
    </row>
    <row r="33" spans="2:14" s="31" customFormat="1" ht="15.75" x14ac:dyDescent="0.25">
      <c r="B33" s="38" t="s">
        <v>195</v>
      </c>
      <c r="C33" s="88" t="s">
        <v>600</v>
      </c>
      <c r="D33" s="79">
        <v>3653.25</v>
      </c>
      <c r="E33" s="113" t="s">
        <v>357</v>
      </c>
      <c r="F33" s="45" t="s">
        <v>585</v>
      </c>
      <c r="G33" s="30"/>
      <c r="H33" s="30"/>
      <c r="I33" s="30"/>
      <c r="J33" s="30"/>
      <c r="K33" s="30"/>
      <c r="L33" s="30"/>
      <c r="M33" s="8"/>
      <c r="N33" s="30"/>
    </row>
    <row r="34" spans="2:14" s="31" customFormat="1" ht="15.75" x14ac:dyDescent="0.25">
      <c r="B34" s="39"/>
      <c r="C34" s="93" t="s">
        <v>601</v>
      </c>
      <c r="D34" s="46"/>
      <c r="E34" s="116"/>
      <c r="F34" s="32"/>
      <c r="G34" s="30"/>
      <c r="H34" s="30"/>
      <c r="I34" s="30"/>
      <c r="J34" s="30"/>
      <c r="K34" s="30"/>
      <c r="L34" s="30"/>
      <c r="M34" s="8"/>
      <c r="N34" s="30"/>
    </row>
    <row r="35" spans="2:14" s="31" customFormat="1" ht="31.5" x14ac:dyDescent="0.25">
      <c r="B35" s="38" t="s">
        <v>839</v>
      </c>
      <c r="C35" s="90" t="s">
        <v>840</v>
      </c>
      <c r="D35" s="79" t="s">
        <v>819</v>
      </c>
      <c r="E35" s="110" t="s">
        <v>389</v>
      </c>
      <c r="F35" s="42" t="s">
        <v>602</v>
      </c>
      <c r="G35" s="30"/>
      <c r="H35" s="30"/>
      <c r="I35" s="30"/>
      <c r="J35" s="30"/>
      <c r="K35" s="30"/>
      <c r="L35" s="30"/>
      <c r="M35" s="8"/>
      <c r="N35" s="30"/>
    </row>
    <row r="36" spans="2:14" s="31" customFormat="1" ht="31.5" x14ac:dyDescent="0.25">
      <c r="B36" s="38" t="s">
        <v>178</v>
      </c>
      <c r="C36" s="88" t="s">
        <v>603</v>
      </c>
      <c r="D36" s="79">
        <v>1665.43</v>
      </c>
      <c r="E36" s="113" t="s">
        <v>357</v>
      </c>
      <c r="F36" s="45" t="s">
        <v>602</v>
      </c>
      <c r="G36" s="30"/>
      <c r="H36" s="30"/>
      <c r="I36" s="30"/>
      <c r="J36" s="30"/>
      <c r="K36" s="30"/>
      <c r="L36" s="30"/>
      <c r="M36" s="8"/>
      <c r="N36" s="30"/>
    </row>
    <row r="37" spans="2:14" s="31" customFormat="1" ht="15.75" x14ac:dyDescent="0.25">
      <c r="B37" s="135"/>
      <c r="C37" s="136" t="s">
        <v>604</v>
      </c>
      <c r="D37" s="137"/>
      <c r="E37" s="138"/>
      <c r="F37" s="139"/>
      <c r="G37" s="30"/>
      <c r="H37" s="30"/>
      <c r="I37" s="30"/>
      <c r="J37" s="30"/>
      <c r="K37" s="30"/>
      <c r="L37" s="30"/>
      <c r="M37" s="8"/>
      <c r="N37" s="30"/>
    </row>
    <row r="38" spans="2:14" s="31" customFormat="1" ht="15.75" x14ac:dyDescent="0.25">
      <c r="B38" s="39"/>
      <c r="C38" s="94" t="s">
        <v>204</v>
      </c>
      <c r="D38" s="40"/>
      <c r="E38" s="111"/>
      <c r="F38" s="32"/>
      <c r="G38" s="30"/>
      <c r="H38" s="30"/>
      <c r="I38" s="30"/>
      <c r="J38" s="30"/>
      <c r="K38" s="30"/>
      <c r="L38" s="30"/>
      <c r="M38" s="8"/>
      <c r="N38" s="30"/>
    </row>
    <row r="39" spans="2:14" s="31" customFormat="1" ht="15.75" x14ac:dyDescent="0.25">
      <c r="B39" s="38" t="s">
        <v>252</v>
      </c>
      <c r="C39" s="88" t="s">
        <v>253</v>
      </c>
      <c r="D39" s="79">
        <v>245.55</v>
      </c>
      <c r="E39" s="113" t="s">
        <v>357</v>
      </c>
      <c r="F39" s="37" t="s">
        <v>605</v>
      </c>
      <c r="G39" s="30"/>
      <c r="H39" s="30"/>
      <c r="I39" s="30"/>
      <c r="J39" s="30"/>
      <c r="K39" s="30"/>
      <c r="L39" s="30"/>
      <c r="M39" s="8"/>
      <c r="N39" s="30"/>
    </row>
    <row r="40" spans="2:14" s="31" customFormat="1" ht="15.75" x14ac:dyDescent="0.25">
      <c r="B40" s="38" t="s">
        <v>841</v>
      </c>
      <c r="C40" s="88" t="s">
        <v>842</v>
      </c>
      <c r="D40" s="79" t="s">
        <v>819</v>
      </c>
      <c r="E40" s="110" t="s">
        <v>389</v>
      </c>
      <c r="F40" s="37" t="s">
        <v>605</v>
      </c>
      <c r="G40" s="30"/>
      <c r="H40" s="30"/>
      <c r="I40" s="30"/>
      <c r="J40" s="30"/>
      <c r="K40" s="30"/>
      <c r="L40" s="30"/>
      <c r="M40" s="8"/>
      <c r="N40" s="30"/>
    </row>
    <row r="41" spans="2:14" s="31" customFormat="1" ht="15.75" x14ac:dyDescent="0.25">
      <c r="B41" s="38" t="s">
        <v>843</v>
      </c>
      <c r="C41" s="88" t="s">
        <v>844</v>
      </c>
      <c r="D41" s="79" t="s">
        <v>819</v>
      </c>
      <c r="E41" s="110" t="s">
        <v>389</v>
      </c>
      <c r="F41" s="37" t="s">
        <v>605</v>
      </c>
      <c r="G41" s="30"/>
      <c r="H41" s="30"/>
      <c r="I41" s="30"/>
      <c r="J41" s="30"/>
      <c r="K41" s="30"/>
      <c r="L41" s="30"/>
      <c r="M41" s="8"/>
      <c r="N41" s="30"/>
    </row>
    <row r="42" spans="2:14" s="31" customFormat="1" ht="31.5" x14ac:dyDescent="0.25">
      <c r="B42" s="38" t="s">
        <v>845</v>
      </c>
      <c r="C42" s="88" t="s">
        <v>846</v>
      </c>
      <c r="D42" s="79" t="s">
        <v>819</v>
      </c>
      <c r="E42" s="110" t="s">
        <v>389</v>
      </c>
      <c r="F42" s="37" t="s">
        <v>605</v>
      </c>
      <c r="G42" s="30"/>
      <c r="H42" s="30"/>
      <c r="I42" s="30"/>
      <c r="J42" s="30"/>
      <c r="K42" s="30"/>
      <c r="L42" s="30"/>
      <c r="M42" s="8"/>
      <c r="N42" s="30"/>
    </row>
    <row r="43" spans="2:14" s="31" customFormat="1" ht="15.75" x14ac:dyDescent="0.25">
      <c r="B43" s="38" t="s">
        <v>206</v>
      </c>
      <c r="C43" s="88" t="s">
        <v>848</v>
      </c>
      <c r="D43" s="79">
        <v>833.62</v>
      </c>
      <c r="E43" s="113" t="s">
        <v>357</v>
      </c>
      <c r="F43" s="37" t="s">
        <v>605</v>
      </c>
      <c r="G43" s="30"/>
      <c r="H43" s="30"/>
      <c r="I43" s="30"/>
      <c r="J43" s="30"/>
      <c r="K43" s="30"/>
      <c r="L43" s="30"/>
      <c r="M43" s="8"/>
      <c r="N43" s="30"/>
    </row>
    <row r="44" spans="2:14" s="31" customFormat="1" ht="31.5" x14ac:dyDescent="0.25">
      <c r="B44" s="38" t="s">
        <v>847</v>
      </c>
      <c r="C44" s="88" t="s">
        <v>849</v>
      </c>
      <c r="D44" s="79" t="s">
        <v>819</v>
      </c>
      <c r="E44" s="110" t="s">
        <v>389</v>
      </c>
      <c r="F44" s="37" t="s">
        <v>605</v>
      </c>
      <c r="G44" s="30"/>
      <c r="H44" s="30"/>
      <c r="I44" s="30"/>
      <c r="J44" s="30"/>
      <c r="K44" s="30"/>
      <c r="L44" s="30"/>
      <c r="M44" s="8"/>
      <c r="N44" s="30"/>
    </row>
    <row r="45" spans="2:14" s="31" customFormat="1" ht="15.75" x14ac:dyDescent="0.25">
      <c r="B45" s="39"/>
      <c r="C45" s="93" t="s">
        <v>228</v>
      </c>
      <c r="D45" s="40"/>
      <c r="E45" s="111"/>
      <c r="F45" s="32"/>
      <c r="G45" s="30"/>
      <c r="H45" s="30"/>
      <c r="I45" s="30"/>
      <c r="J45" s="30"/>
      <c r="K45" s="30"/>
      <c r="L45" s="30"/>
      <c r="M45" s="8"/>
      <c r="N45" s="30"/>
    </row>
    <row r="46" spans="2:14" s="31" customFormat="1" ht="15.75" x14ac:dyDescent="0.25">
      <c r="B46" s="38" t="s">
        <v>227</v>
      </c>
      <c r="C46" s="88" t="s">
        <v>606</v>
      </c>
      <c r="D46" s="79">
        <v>573.44000000000005</v>
      </c>
      <c r="E46" s="113" t="s">
        <v>357</v>
      </c>
      <c r="F46" s="37" t="s">
        <v>607</v>
      </c>
      <c r="G46" s="30"/>
      <c r="H46" s="30"/>
      <c r="I46" s="30"/>
      <c r="J46" s="30"/>
      <c r="K46" s="30"/>
      <c r="L46" s="30"/>
      <c r="M46" s="8"/>
      <c r="N46" s="30"/>
    </row>
    <row r="47" spans="2:14" s="31" customFormat="1" ht="31.5" x14ac:dyDescent="0.25">
      <c r="B47" s="38" t="s">
        <v>230</v>
      </c>
      <c r="C47" s="88" t="s">
        <v>608</v>
      </c>
      <c r="D47" s="79">
        <v>1342.01</v>
      </c>
      <c r="E47" s="113" t="s">
        <v>357</v>
      </c>
      <c r="F47" s="37" t="s">
        <v>607</v>
      </c>
      <c r="G47" s="30"/>
      <c r="H47" s="30"/>
      <c r="I47" s="30"/>
      <c r="J47" s="30"/>
      <c r="K47" s="30"/>
      <c r="L47" s="30"/>
      <c r="M47" s="8"/>
      <c r="N47" s="30"/>
    </row>
    <row r="48" spans="2:14" s="31" customFormat="1" ht="47.25" x14ac:dyDescent="0.25">
      <c r="B48" s="38" t="s">
        <v>229</v>
      </c>
      <c r="C48" s="88" t="s">
        <v>609</v>
      </c>
      <c r="D48" s="79">
        <v>932.93</v>
      </c>
      <c r="E48" s="113" t="s">
        <v>357</v>
      </c>
      <c r="F48" s="37" t="s">
        <v>607</v>
      </c>
      <c r="G48" s="30"/>
      <c r="H48" s="30"/>
      <c r="I48" s="30"/>
      <c r="J48" s="30"/>
      <c r="K48" s="30"/>
      <c r="L48" s="30"/>
      <c r="M48" s="8"/>
      <c r="N48" s="30"/>
    </row>
    <row r="49" spans="2:14" s="31" customFormat="1" ht="15.75" x14ac:dyDescent="0.25">
      <c r="B49" s="39"/>
      <c r="C49" s="93" t="s">
        <v>207</v>
      </c>
      <c r="D49" s="40"/>
      <c r="E49" s="111"/>
      <c r="F49" s="32"/>
      <c r="G49" s="30"/>
      <c r="H49" s="30"/>
      <c r="I49" s="30"/>
      <c r="J49" s="30"/>
      <c r="K49" s="30"/>
      <c r="L49" s="30"/>
      <c r="M49" s="8"/>
      <c r="N49" s="30"/>
    </row>
    <row r="50" spans="2:14" s="31" customFormat="1" ht="15.75" x14ac:dyDescent="0.25">
      <c r="B50" s="38" t="s">
        <v>232</v>
      </c>
      <c r="C50" s="88" t="s">
        <v>610</v>
      </c>
      <c r="D50" s="80">
        <v>2284.0700000000002</v>
      </c>
      <c r="E50" s="110" t="s">
        <v>357</v>
      </c>
      <c r="F50" s="41" t="s">
        <v>605</v>
      </c>
      <c r="G50" s="30"/>
      <c r="H50" s="30"/>
      <c r="I50" s="30"/>
      <c r="J50" s="30"/>
      <c r="K50" s="30"/>
      <c r="L50" s="30"/>
      <c r="M50" s="8"/>
      <c r="N50" s="30"/>
    </row>
    <row r="51" spans="2:14" s="31" customFormat="1" ht="15.75" x14ac:dyDescent="0.25">
      <c r="B51" s="38" t="s">
        <v>850</v>
      </c>
      <c r="C51" s="88" t="s">
        <v>851</v>
      </c>
      <c r="D51" s="79" t="s">
        <v>819</v>
      </c>
      <c r="E51" s="110" t="s">
        <v>389</v>
      </c>
      <c r="F51" s="48" t="s">
        <v>605</v>
      </c>
      <c r="G51" s="30"/>
      <c r="H51" s="30"/>
      <c r="I51" s="30"/>
      <c r="J51" s="30"/>
      <c r="K51" s="30"/>
      <c r="L51" s="30"/>
      <c r="M51" s="8"/>
      <c r="N51" s="30"/>
    </row>
    <row r="52" spans="2:14" s="31" customFormat="1" ht="15.75" x14ac:dyDescent="0.25">
      <c r="B52" s="39"/>
      <c r="C52" s="93" t="s">
        <v>210</v>
      </c>
      <c r="D52" s="40"/>
      <c r="E52" s="111"/>
      <c r="F52" s="32"/>
      <c r="G52" s="30"/>
      <c r="H52" s="30"/>
      <c r="I52" s="30"/>
      <c r="J52" s="30"/>
      <c r="K52" s="30"/>
      <c r="L52" s="30"/>
      <c r="M52" s="8"/>
      <c r="N52" s="30"/>
    </row>
    <row r="53" spans="2:14" s="31" customFormat="1" ht="31.5" x14ac:dyDescent="0.25">
      <c r="B53" s="38" t="s">
        <v>211</v>
      </c>
      <c r="C53" s="88" t="s">
        <v>611</v>
      </c>
      <c r="D53" s="79">
        <v>1141.99</v>
      </c>
      <c r="E53" s="113" t="s">
        <v>357</v>
      </c>
      <c r="F53" s="37" t="s">
        <v>612</v>
      </c>
      <c r="G53" s="30"/>
      <c r="H53" s="30"/>
      <c r="I53" s="30"/>
      <c r="J53" s="30"/>
      <c r="K53" s="30"/>
      <c r="L53" s="30"/>
      <c r="M53" s="8"/>
      <c r="N53" s="30"/>
    </row>
    <row r="54" spans="2:14" s="31" customFormat="1" ht="31.5" x14ac:dyDescent="0.25">
      <c r="B54" s="38" t="s">
        <v>209</v>
      </c>
      <c r="C54" s="88" t="s">
        <v>613</v>
      </c>
      <c r="D54" s="79">
        <v>623.84</v>
      </c>
      <c r="E54" s="113" t="s">
        <v>357</v>
      </c>
      <c r="F54" s="37" t="s">
        <v>612</v>
      </c>
      <c r="G54" s="30"/>
      <c r="H54" s="30"/>
      <c r="I54" s="30"/>
      <c r="J54" s="30"/>
      <c r="K54" s="30"/>
      <c r="L54" s="30"/>
      <c r="M54" s="8"/>
      <c r="N54" s="30"/>
    </row>
    <row r="55" spans="2:14" s="31" customFormat="1" ht="15.75" x14ac:dyDescent="0.25">
      <c r="B55" s="39"/>
      <c r="C55" s="93" t="s">
        <v>208</v>
      </c>
      <c r="D55" s="46"/>
      <c r="E55" s="116"/>
      <c r="F55" s="32"/>
      <c r="G55" s="30"/>
      <c r="H55" s="30"/>
      <c r="I55" s="30"/>
      <c r="J55" s="30"/>
      <c r="K55" s="30"/>
      <c r="L55" s="30"/>
      <c r="M55" s="8"/>
      <c r="N55" s="30"/>
    </row>
    <row r="56" spans="2:14" s="31" customFormat="1" ht="31.5" x14ac:dyDescent="0.25">
      <c r="B56" s="38" t="s">
        <v>614</v>
      </c>
      <c r="C56" s="88" t="s">
        <v>615</v>
      </c>
      <c r="D56" s="79" t="s">
        <v>819</v>
      </c>
      <c r="E56" s="113" t="s">
        <v>389</v>
      </c>
      <c r="F56" s="37" t="s">
        <v>612</v>
      </c>
      <c r="G56" s="30"/>
      <c r="H56" s="30"/>
      <c r="I56" s="30"/>
      <c r="J56" s="30"/>
      <c r="K56" s="30"/>
      <c r="L56" s="30"/>
      <c r="M56" s="8"/>
      <c r="N56" s="30"/>
    </row>
    <row r="57" spans="2:14" s="31" customFormat="1" ht="15.75" x14ac:dyDescent="0.25">
      <c r="B57" s="39"/>
      <c r="C57" s="94" t="s">
        <v>616</v>
      </c>
      <c r="D57" s="46"/>
      <c r="E57" s="116"/>
      <c r="F57" s="32"/>
      <c r="G57" s="30"/>
      <c r="H57" s="30"/>
      <c r="I57" s="30"/>
      <c r="J57" s="30"/>
      <c r="K57" s="30"/>
      <c r="L57" s="30"/>
      <c r="M57" s="8"/>
      <c r="N57" s="30"/>
    </row>
    <row r="58" spans="2:14" s="31" customFormat="1" ht="15.75" x14ac:dyDescent="0.25">
      <c r="B58" s="49" t="s">
        <v>852</v>
      </c>
      <c r="C58" s="95" t="s">
        <v>345</v>
      </c>
      <c r="D58" s="79" t="s">
        <v>819</v>
      </c>
      <c r="E58" s="113" t="s">
        <v>389</v>
      </c>
      <c r="F58" s="48" t="s">
        <v>612</v>
      </c>
      <c r="G58" s="30"/>
      <c r="H58" s="30"/>
      <c r="I58" s="30"/>
      <c r="J58" s="30"/>
      <c r="K58" s="30"/>
      <c r="L58" s="30"/>
      <c r="M58" s="8"/>
      <c r="N58" s="30"/>
    </row>
    <row r="59" spans="2:14" s="31" customFormat="1" ht="15.75" x14ac:dyDescent="0.25">
      <c r="B59" s="39"/>
      <c r="C59" s="93" t="s">
        <v>155</v>
      </c>
      <c r="D59" s="46"/>
      <c r="E59" s="116"/>
      <c r="F59" s="32"/>
      <c r="G59" s="30"/>
      <c r="H59" s="30"/>
      <c r="I59" s="30"/>
      <c r="J59" s="30"/>
      <c r="K59" s="30"/>
      <c r="L59" s="30"/>
      <c r="M59" s="8"/>
      <c r="N59" s="30"/>
    </row>
    <row r="60" spans="2:14" s="31" customFormat="1" ht="31.5" x14ac:dyDescent="0.25">
      <c r="B60" s="38" t="s">
        <v>342</v>
      </c>
      <c r="C60" s="88" t="s">
        <v>853</v>
      </c>
      <c r="D60" s="80">
        <v>1343.05</v>
      </c>
      <c r="E60" s="110" t="s">
        <v>357</v>
      </c>
      <c r="F60" s="37" t="s">
        <v>612</v>
      </c>
      <c r="G60" s="30"/>
      <c r="H60" s="30"/>
      <c r="I60" s="30"/>
      <c r="J60" s="30"/>
      <c r="K60" s="30"/>
      <c r="L60" s="30"/>
      <c r="M60" s="8"/>
      <c r="N60" s="30"/>
    </row>
    <row r="61" spans="2:14" s="31" customFormat="1" ht="31.5" x14ac:dyDescent="0.25">
      <c r="B61" s="38" t="s">
        <v>212</v>
      </c>
      <c r="C61" s="88" t="s">
        <v>854</v>
      </c>
      <c r="D61" s="79">
        <v>936.92</v>
      </c>
      <c r="E61" s="113" t="s">
        <v>357</v>
      </c>
      <c r="F61" s="37" t="s">
        <v>612</v>
      </c>
      <c r="G61" s="30"/>
      <c r="H61" s="30"/>
      <c r="I61" s="30"/>
      <c r="J61" s="30"/>
      <c r="K61" s="30"/>
      <c r="L61" s="30"/>
      <c r="M61" s="8"/>
      <c r="N61" s="30"/>
    </row>
    <row r="62" spans="2:14" s="31" customFormat="1" ht="15.75" x14ac:dyDescent="0.25">
      <c r="B62" s="38" t="s">
        <v>159</v>
      </c>
      <c r="C62" s="88" t="s">
        <v>855</v>
      </c>
      <c r="D62" s="79" t="s">
        <v>819</v>
      </c>
      <c r="E62" s="113" t="s">
        <v>389</v>
      </c>
      <c r="F62" s="37" t="s">
        <v>612</v>
      </c>
      <c r="G62" s="30"/>
      <c r="H62" s="30"/>
      <c r="I62" s="30"/>
      <c r="J62" s="30"/>
      <c r="K62" s="30"/>
      <c r="L62" s="30"/>
      <c r="M62" s="8"/>
      <c r="N62" s="30"/>
    </row>
    <row r="63" spans="2:14" s="31" customFormat="1" ht="15.75" x14ac:dyDescent="0.25">
      <c r="B63" s="38" t="s">
        <v>157</v>
      </c>
      <c r="C63" s="88" t="s">
        <v>617</v>
      </c>
      <c r="D63" s="79" t="s">
        <v>819</v>
      </c>
      <c r="E63" s="113" t="s">
        <v>389</v>
      </c>
      <c r="F63" s="37" t="s">
        <v>612</v>
      </c>
      <c r="G63" s="30"/>
      <c r="H63" s="30"/>
      <c r="I63" s="30"/>
      <c r="J63" s="30"/>
      <c r="K63" s="30"/>
      <c r="L63" s="30"/>
      <c r="M63" s="8"/>
      <c r="N63" s="30"/>
    </row>
    <row r="64" spans="2:14" s="31" customFormat="1" ht="15.75" x14ac:dyDescent="0.25">
      <c r="B64" s="39"/>
      <c r="C64" s="93" t="s">
        <v>618</v>
      </c>
      <c r="D64" s="46"/>
      <c r="E64" s="116"/>
      <c r="F64" s="32"/>
      <c r="G64" s="30"/>
      <c r="H64" s="30"/>
      <c r="I64" s="30"/>
      <c r="J64" s="30"/>
      <c r="K64" s="30"/>
      <c r="L64" s="30"/>
      <c r="M64" s="8"/>
      <c r="N64" s="30"/>
    </row>
    <row r="65" spans="2:14" s="31" customFormat="1" ht="15.75" x14ac:dyDescent="0.25">
      <c r="B65" s="50" t="s">
        <v>346</v>
      </c>
      <c r="C65" s="96" t="s">
        <v>856</v>
      </c>
      <c r="D65" s="80">
        <v>627.83000000000004</v>
      </c>
      <c r="E65" s="110" t="s">
        <v>357</v>
      </c>
      <c r="F65" s="51" t="s">
        <v>619</v>
      </c>
      <c r="G65" s="30"/>
      <c r="H65" s="30"/>
      <c r="I65" s="30"/>
      <c r="J65" s="30"/>
      <c r="K65" s="30"/>
      <c r="L65" s="30"/>
      <c r="M65" s="8"/>
      <c r="N65" s="30"/>
    </row>
    <row r="66" spans="2:14" s="31" customFormat="1" ht="15.75" x14ac:dyDescent="0.25">
      <c r="B66" s="38" t="s">
        <v>339</v>
      </c>
      <c r="C66" s="88" t="s">
        <v>857</v>
      </c>
      <c r="D66" s="79">
        <v>727.02</v>
      </c>
      <c r="E66" s="113" t="s">
        <v>357</v>
      </c>
      <c r="F66" s="51" t="s">
        <v>619</v>
      </c>
      <c r="G66" s="30"/>
      <c r="H66" s="30"/>
      <c r="I66" s="30"/>
      <c r="J66" s="30"/>
      <c r="K66" s="30"/>
      <c r="L66" s="30"/>
      <c r="M66" s="8"/>
      <c r="N66" s="30"/>
    </row>
    <row r="67" spans="2:14" s="31" customFormat="1" ht="15.75" x14ac:dyDescent="0.25">
      <c r="B67" s="38" t="s">
        <v>347</v>
      </c>
      <c r="C67" s="88" t="s">
        <v>858</v>
      </c>
      <c r="D67" s="80">
        <v>396.76</v>
      </c>
      <c r="E67" s="110" t="s">
        <v>357</v>
      </c>
      <c r="F67" s="51" t="s">
        <v>619</v>
      </c>
      <c r="G67" s="30"/>
      <c r="H67" s="30"/>
      <c r="I67" s="30"/>
      <c r="J67" s="30"/>
      <c r="K67" s="30"/>
      <c r="L67" s="30"/>
      <c r="M67" s="8"/>
      <c r="N67" s="30"/>
    </row>
    <row r="68" spans="2:14" s="31" customFormat="1" ht="15.75" x14ac:dyDescent="0.25">
      <c r="B68" s="47"/>
      <c r="C68" s="94" t="s">
        <v>154</v>
      </c>
      <c r="D68" s="52"/>
      <c r="E68" s="117"/>
      <c r="F68" s="33"/>
      <c r="G68" s="30"/>
      <c r="H68" s="30"/>
      <c r="I68" s="30"/>
      <c r="J68" s="30"/>
      <c r="K68" s="30"/>
      <c r="L68" s="30"/>
      <c r="M68" s="8"/>
      <c r="N68" s="30"/>
    </row>
    <row r="69" spans="2:14" s="31" customFormat="1" ht="31.5" x14ac:dyDescent="0.25">
      <c r="B69" s="38" t="s">
        <v>344</v>
      </c>
      <c r="C69" s="88" t="s">
        <v>853</v>
      </c>
      <c r="D69" s="80">
        <v>1343.05</v>
      </c>
      <c r="E69" s="110" t="s">
        <v>357</v>
      </c>
      <c r="F69" s="37" t="s">
        <v>612</v>
      </c>
      <c r="G69" s="30"/>
      <c r="H69" s="30"/>
      <c r="I69" s="30"/>
      <c r="J69" s="30"/>
      <c r="K69" s="30"/>
      <c r="L69" s="30"/>
      <c r="M69" s="8"/>
      <c r="N69" s="30"/>
    </row>
    <row r="70" spans="2:14" s="31" customFormat="1" ht="31.5" x14ac:dyDescent="0.25">
      <c r="B70" s="38" t="s">
        <v>343</v>
      </c>
      <c r="C70" s="88" t="s">
        <v>854</v>
      </c>
      <c r="D70" s="80">
        <v>936.92</v>
      </c>
      <c r="E70" s="110" t="s">
        <v>357</v>
      </c>
      <c r="F70" s="37" t="s">
        <v>612</v>
      </c>
      <c r="G70" s="30"/>
      <c r="H70" s="30"/>
      <c r="I70" s="30"/>
      <c r="J70" s="30"/>
      <c r="K70" s="30"/>
      <c r="L70" s="30"/>
      <c r="M70" s="8"/>
      <c r="N70" s="30"/>
    </row>
    <row r="71" spans="2:14" s="31" customFormat="1" ht="15.75" x14ac:dyDescent="0.25">
      <c r="B71" s="38" t="s">
        <v>153</v>
      </c>
      <c r="C71" s="88" t="s">
        <v>855</v>
      </c>
      <c r="D71" s="80" t="s">
        <v>819</v>
      </c>
      <c r="E71" s="110" t="s">
        <v>389</v>
      </c>
      <c r="F71" s="37" t="s">
        <v>612</v>
      </c>
      <c r="G71" s="30"/>
      <c r="H71" s="30"/>
      <c r="I71" s="30"/>
      <c r="J71" s="30"/>
      <c r="K71" s="30"/>
      <c r="L71" s="30"/>
      <c r="M71" s="8"/>
      <c r="N71" s="30"/>
    </row>
    <row r="72" spans="2:14" s="31" customFormat="1" ht="15.75" x14ac:dyDescent="0.25">
      <c r="B72" s="38" t="s">
        <v>158</v>
      </c>
      <c r="C72" s="88" t="s">
        <v>617</v>
      </c>
      <c r="D72" s="80" t="s">
        <v>819</v>
      </c>
      <c r="E72" s="110" t="s">
        <v>389</v>
      </c>
      <c r="F72" s="37" t="s">
        <v>612</v>
      </c>
      <c r="G72" s="30"/>
      <c r="H72" s="30"/>
      <c r="I72" s="30"/>
      <c r="J72" s="30"/>
      <c r="K72" s="30"/>
      <c r="L72" s="30"/>
      <c r="M72" s="8"/>
      <c r="N72" s="30"/>
    </row>
    <row r="73" spans="2:14" s="31" customFormat="1" ht="15.75" x14ac:dyDescent="0.25">
      <c r="B73" s="47"/>
      <c r="C73" s="94" t="s">
        <v>620</v>
      </c>
      <c r="D73" s="52"/>
      <c r="E73" s="117"/>
      <c r="F73" s="33"/>
      <c r="G73" s="30"/>
      <c r="H73" s="30"/>
      <c r="I73" s="30"/>
      <c r="J73" s="30"/>
      <c r="K73" s="30"/>
      <c r="L73" s="30"/>
      <c r="M73" s="8"/>
      <c r="N73" s="30"/>
    </row>
    <row r="74" spans="2:14" s="31" customFormat="1" ht="15.75" x14ac:dyDescent="0.25">
      <c r="B74" s="38" t="s">
        <v>348</v>
      </c>
      <c r="C74" s="90" t="s">
        <v>856</v>
      </c>
      <c r="D74" s="80">
        <v>627.83000000000004</v>
      </c>
      <c r="E74" s="110" t="s">
        <v>357</v>
      </c>
      <c r="F74" s="37" t="s">
        <v>619</v>
      </c>
      <c r="G74" s="30"/>
      <c r="H74" s="30"/>
      <c r="I74" s="30"/>
      <c r="J74" s="30"/>
      <c r="K74" s="30"/>
      <c r="L74" s="30"/>
      <c r="M74" s="8"/>
      <c r="N74" s="30"/>
    </row>
    <row r="75" spans="2:14" s="31" customFormat="1" ht="15.75" x14ac:dyDescent="0.25">
      <c r="B75" s="38" t="s">
        <v>340</v>
      </c>
      <c r="C75" s="88" t="s">
        <v>859</v>
      </c>
      <c r="D75" s="80">
        <v>727.02</v>
      </c>
      <c r="E75" s="110" t="s">
        <v>357</v>
      </c>
      <c r="F75" s="37" t="s">
        <v>619</v>
      </c>
      <c r="G75" s="30"/>
      <c r="H75" s="30"/>
      <c r="I75" s="30"/>
      <c r="J75" s="30"/>
      <c r="K75" s="30"/>
      <c r="L75" s="30"/>
      <c r="M75" s="8"/>
      <c r="N75" s="30"/>
    </row>
    <row r="76" spans="2:14" s="31" customFormat="1" ht="15.75" x14ac:dyDescent="0.25">
      <c r="B76" s="38" t="s">
        <v>349</v>
      </c>
      <c r="C76" s="88" t="s">
        <v>156</v>
      </c>
      <c r="D76" s="79">
        <v>396.76</v>
      </c>
      <c r="E76" s="113" t="s">
        <v>357</v>
      </c>
      <c r="F76" s="37" t="s">
        <v>619</v>
      </c>
      <c r="G76" s="30"/>
      <c r="H76" s="30"/>
      <c r="I76" s="30"/>
      <c r="J76" s="30"/>
      <c r="K76" s="30"/>
      <c r="L76" s="30"/>
      <c r="M76" s="8"/>
      <c r="N76" s="30"/>
    </row>
    <row r="77" spans="2:14" s="31" customFormat="1" ht="15.75" x14ac:dyDescent="0.25">
      <c r="B77" s="39"/>
      <c r="C77" s="94" t="s">
        <v>621</v>
      </c>
      <c r="D77" s="46"/>
      <c r="E77" s="116"/>
      <c r="F77" s="32"/>
      <c r="G77" s="30"/>
      <c r="H77" s="30"/>
      <c r="I77" s="30"/>
      <c r="J77" s="30"/>
      <c r="K77" s="30"/>
      <c r="L77" s="30"/>
      <c r="M77" s="8"/>
      <c r="N77" s="30"/>
    </row>
    <row r="78" spans="2:14" s="31" customFormat="1" ht="15.75" x14ac:dyDescent="0.25">
      <c r="B78" s="38" t="s">
        <v>222</v>
      </c>
      <c r="C78" s="88" t="s">
        <v>622</v>
      </c>
      <c r="D78" s="80">
        <v>1493.14</v>
      </c>
      <c r="E78" s="110" t="s">
        <v>357</v>
      </c>
      <c r="F78" s="37" t="s">
        <v>605</v>
      </c>
      <c r="G78" s="30"/>
      <c r="H78" s="30"/>
      <c r="I78" s="30"/>
      <c r="J78" s="30"/>
      <c r="K78" s="30"/>
      <c r="L78" s="30"/>
      <c r="M78" s="8"/>
      <c r="N78" s="30"/>
    </row>
    <row r="79" spans="2:14" s="31" customFormat="1" ht="15.75" x14ac:dyDescent="0.25">
      <c r="B79" s="38" t="s">
        <v>257</v>
      </c>
      <c r="C79" s="88" t="s">
        <v>632</v>
      </c>
      <c r="D79" s="80">
        <v>441.82</v>
      </c>
      <c r="E79" s="110" t="s">
        <v>357</v>
      </c>
      <c r="F79" s="37" t="s">
        <v>633</v>
      </c>
      <c r="G79" s="30"/>
      <c r="H79" s="30"/>
      <c r="I79" s="30"/>
      <c r="J79" s="30"/>
      <c r="K79" s="30"/>
      <c r="L79" s="30"/>
      <c r="M79" s="8"/>
      <c r="N79" s="30"/>
    </row>
    <row r="80" spans="2:14" s="31" customFormat="1" ht="31.5" x14ac:dyDescent="0.25">
      <c r="B80" s="38" t="s">
        <v>213</v>
      </c>
      <c r="C80" s="88" t="s">
        <v>623</v>
      </c>
      <c r="D80" s="80">
        <v>2463.25</v>
      </c>
      <c r="E80" s="110" t="s">
        <v>357</v>
      </c>
      <c r="F80" s="37" t="s">
        <v>605</v>
      </c>
      <c r="G80" s="30"/>
      <c r="H80" s="30"/>
      <c r="I80" s="30"/>
      <c r="J80" s="30"/>
      <c r="K80" s="30"/>
      <c r="L80" s="30"/>
      <c r="M80" s="8"/>
      <c r="N80" s="30"/>
    </row>
    <row r="81" spans="2:14" s="31" customFormat="1" ht="31.5" x14ac:dyDescent="0.25">
      <c r="B81" s="38" t="s">
        <v>217</v>
      </c>
      <c r="C81" s="88" t="s">
        <v>624</v>
      </c>
      <c r="D81" s="81">
        <v>856.79</v>
      </c>
      <c r="E81" s="118" t="s">
        <v>357</v>
      </c>
      <c r="F81" s="37" t="s">
        <v>605</v>
      </c>
      <c r="G81" s="30"/>
      <c r="H81" s="30"/>
      <c r="I81" s="30"/>
      <c r="J81" s="30"/>
      <c r="K81" s="30"/>
      <c r="L81" s="30"/>
      <c r="M81" s="8"/>
      <c r="N81" s="30"/>
    </row>
    <row r="82" spans="2:14" s="31" customFormat="1" ht="27" customHeight="1" x14ac:dyDescent="0.25">
      <c r="B82" s="38" t="s">
        <v>216</v>
      </c>
      <c r="C82" s="88" t="s">
        <v>625</v>
      </c>
      <c r="D82" s="80">
        <v>708.01</v>
      </c>
      <c r="E82" s="110" t="s">
        <v>357</v>
      </c>
      <c r="F82" s="37" t="s">
        <v>605</v>
      </c>
      <c r="G82" s="30"/>
      <c r="H82" s="30"/>
      <c r="I82" s="30"/>
      <c r="J82" s="30"/>
      <c r="K82" s="30"/>
      <c r="L82" s="30"/>
      <c r="M82" s="8"/>
      <c r="N82" s="30"/>
    </row>
    <row r="83" spans="2:14" s="31" customFormat="1" ht="15.75" x14ac:dyDescent="0.25">
      <c r="B83" s="38" t="s">
        <v>301</v>
      </c>
      <c r="C83" s="88" t="s">
        <v>626</v>
      </c>
      <c r="D83" s="80">
        <v>2640.23</v>
      </c>
      <c r="E83" s="110" t="s">
        <v>357</v>
      </c>
      <c r="F83" s="37" t="s">
        <v>605</v>
      </c>
      <c r="G83" s="30"/>
      <c r="H83" s="30"/>
      <c r="I83" s="30"/>
      <c r="J83" s="30"/>
      <c r="K83" s="30"/>
      <c r="L83" s="30"/>
      <c r="M83" s="8"/>
      <c r="N83" s="30"/>
    </row>
    <row r="84" spans="2:14" s="31" customFormat="1" ht="15.75" x14ac:dyDescent="0.25">
      <c r="B84" s="38" t="s">
        <v>267</v>
      </c>
      <c r="C84" s="88" t="s">
        <v>627</v>
      </c>
      <c r="D84" s="80">
        <v>1841.73</v>
      </c>
      <c r="E84" s="110" t="s">
        <v>357</v>
      </c>
      <c r="F84" s="37" t="s">
        <v>605</v>
      </c>
      <c r="G84" s="30"/>
      <c r="H84" s="30"/>
      <c r="I84" s="30"/>
      <c r="J84" s="30"/>
      <c r="K84" s="30"/>
      <c r="L84" s="30"/>
      <c r="M84" s="8"/>
      <c r="N84" s="30"/>
    </row>
    <row r="85" spans="2:14" s="31" customFormat="1" ht="15.75" x14ac:dyDescent="0.25">
      <c r="B85" s="38" t="s">
        <v>302</v>
      </c>
      <c r="C85" s="88" t="s">
        <v>629</v>
      </c>
      <c r="D85" s="79">
        <v>1891.01</v>
      </c>
      <c r="E85" s="113" t="s">
        <v>357</v>
      </c>
      <c r="F85" s="37" t="s">
        <v>605</v>
      </c>
      <c r="G85" s="30"/>
      <c r="H85" s="30"/>
      <c r="I85" s="30"/>
      <c r="J85" s="30"/>
      <c r="K85" s="30"/>
      <c r="L85" s="30"/>
      <c r="M85" s="8"/>
      <c r="N85" s="30"/>
    </row>
    <row r="86" spans="2:14" s="31" customFormat="1" ht="15.75" x14ac:dyDescent="0.25">
      <c r="B86" s="38" t="s">
        <v>303</v>
      </c>
      <c r="C86" s="88" t="s">
        <v>860</v>
      </c>
      <c r="D86" s="81" t="s">
        <v>819</v>
      </c>
      <c r="E86" s="109" t="s">
        <v>389</v>
      </c>
      <c r="F86" s="37" t="s">
        <v>605</v>
      </c>
      <c r="G86" s="30"/>
      <c r="H86" s="30"/>
      <c r="I86" s="30"/>
      <c r="J86" s="30"/>
      <c r="K86" s="30"/>
      <c r="L86" s="30"/>
      <c r="M86" s="8"/>
      <c r="N86" s="30"/>
    </row>
    <row r="87" spans="2:14" s="31" customFormat="1" ht="31.5" x14ac:dyDescent="0.25">
      <c r="B87" s="38" t="s">
        <v>215</v>
      </c>
      <c r="C87" s="88" t="s">
        <v>861</v>
      </c>
      <c r="D87" s="79">
        <v>2187.4699999999998</v>
      </c>
      <c r="E87" s="113" t="s">
        <v>357</v>
      </c>
      <c r="F87" s="37" t="s">
        <v>605</v>
      </c>
      <c r="G87" s="30"/>
      <c r="H87" s="30"/>
      <c r="I87" s="30"/>
      <c r="J87" s="30"/>
      <c r="K87" s="30"/>
      <c r="L87" s="30"/>
      <c r="M87" s="8"/>
      <c r="N87" s="30"/>
    </row>
    <row r="88" spans="2:14" s="31" customFormat="1" ht="15.75" x14ac:dyDescent="0.25">
      <c r="B88" s="38" t="s">
        <v>1067</v>
      </c>
      <c r="C88" s="88" t="s">
        <v>630</v>
      </c>
      <c r="D88" s="80">
        <v>319.27999999999997</v>
      </c>
      <c r="E88" s="110" t="s">
        <v>357</v>
      </c>
      <c r="F88" s="37" t="s">
        <v>605</v>
      </c>
      <c r="G88" s="30"/>
      <c r="H88" s="30"/>
      <c r="I88" s="30"/>
      <c r="J88" s="30"/>
      <c r="K88" s="30"/>
      <c r="L88" s="30"/>
      <c r="M88" s="8"/>
      <c r="N88" s="30"/>
    </row>
    <row r="89" spans="2:14" s="31" customFormat="1" ht="15.75" x14ac:dyDescent="0.25">
      <c r="B89" s="38" t="s">
        <v>214</v>
      </c>
      <c r="C89" s="88" t="s">
        <v>628</v>
      </c>
      <c r="D89" s="79">
        <v>1388.65</v>
      </c>
      <c r="E89" s="113" t="s">
        <v>357</v>
      </c>
      <c r="F89" s="37" t="s">
        <v>605</v>
      </c>
      <c r="G89" s="30"/>
      <c r="H89" s="30"/>
      <c r="I89" s="30"/>
      <c r="J89" s="30"/>
      <c r="K89" s="30"/>
      <c r="L89" s="30"/>
      <c r="M89" s="8"/>
      <c r="N89" s="30"/>
    </row>
    <row r="90" spans="2:14" s="31" customFormat="1" ht="31.5" x14ac:dyDescent="0.25">
      <c r="B90" s="38" t="s">
        <v>191</v>
      </c>
      <c r="C90" s="88" t="s">
        <v>631</v>
      </c>
      <c r="D90" s="80">
        <v>1128.43</v>
      </c>
      <c r="E90" s="110" t="s">
        <v>357</v>
      </c>
      <c r="F90" s="37" t="s">
        <v>605</v>
      </c>
      <c r="G90" s="30"/>
      <c r="H90" s="30"/>
      <c r="I90" s="30"/>
      <c r="J90" s="30"/>
      <c r="K90" s="30"/>
      <c r="L90" s="30"/>
      <c r="M90" s="8"/>
      <c r="N90" s="30"/>
    </row>
    <row r="91" spans="2:14" s="31" customFormat="1" ht="15.75" x14ac:dyDescent="0.25">
      <c r="B91" s="39"/>
      <c r="C91" s="93" t="s">
        <v>219</v>
      </c>
      <c r="D91" s="40"/>
      <c r="E91" s="111"/>
      <c r="F91" s="32"/>
      <c r="G91" s="30"/>
      <c r="H91" s="30"/>
      <c r="I91" s="30"/>
      <c r="J91" s="30"/>
      <c r="K91" s="30"/>
      <c r="L91" s="30"/>
      <c r="M91" s="8"/>
      <c r="N91" s="30"/>
    </row>
    <row r="92" spans="2:14" s="31" customFormat="1" ht="15.75" x14ac:dyDescent="0.25">
      <c r="B92" s="38" t="s">
        <v>258</v>
      </c>
      <c r="C92" s="97" t="s">
        <v>634</v>
      </c>
      <c r="D92" s="132">
        <v>680.18</v>
      </c>
      <c r="E92" s="115" t="s">
        <v>357</v>
      </c>
      <c r="F92" s="37" t="s">
        <v>635</v>
      </c>
      <c r="G92" s="30"/>
      <c r="H92" s="30"/>
      <c r="I92" s="30"/>
      <c r="J92" s="30"/>
      <c r="K92" s="30"/>
      <c r="L92" s="30"/>
      <c r="M92" s="8"/>
      <c r="N92" s="30"/>
    </row>
    <row r="93" spans="2:14" s="31" customFormat="1" ht="15.75" x14ac:dyDescent="0.25">
      <c r="B93" s="38" t="s">
        <v>221</v>
      </c>
      <c r="C93" s="88" t="s">
        <v>636</v>
      </c>
      <c r="D93" s="80">
        <v>2128.1999999999998</v>
      </c>
      <c r="E93" s="110" t="s">
        <v>357</v>
      </c>
      <c r="F93" s="48" t="s">
        <v>605</v>
      </c>
      <c r="G93" s="30"/>
      <c r="H93" s="30"/>
      <c r="I93" s="30"/>
      <c r="J93" s="30"/>
      <c r="K93" s="30"/>
      <c r="L93" s="30"/>
      <c r="M93" s="8"/>
      <c r="N93" s="30"/>
    </row>
    <row r="94" spans="2:14" s="31" customFormat="1" ht="15.75" x14ac:dyDescent="0.25">
      <c r="B94" s="38" t="s">
        <v>218</v>
      </c>
      <c r="C94" s="88" t="s">
        <v>637</v>
      </c>
      <c r="D94" s="80">
        <v>1680.54</v>
      </c>
      <c r="E94" s="110" t="s">
        <v>357</v>
      </c>
      <c r="F94" s="48" t="s">
        <v>605</v>
      </c>
      <c r="G94" s="30"/>
      <c r="H94" s="30"/>
      <c r="I94" s="30"/>
      <c r="J94" s="30"/>
      <c r="K94" s="30"/>
      <c r="L94" s="30"/>
      <c r="M94" s="8"/>
      <c r="N94" s="30"/>
    </row>
    <row r="95" spans="2:14" s="31" customFormat="1" ht="15.75" x14ac:dyDescent="0.25">
      <c r="B95" s="38" t="s">
        <v>220</v>
      </c>
      <c r="C95" s="88" t="s">
        <v>638</v>
      </c>
      <c r="D95" s="80">
        <v>1680.54</v>
      </c>
      <c r="E95" s="110" t="s">
        <v>357</v>
      </c>
      <c r="F95" s="48" t="s">
        <v>605</v>
      </c>
      <c r="G95" s="30"/>
      <c r="H95" s="30"/>
      <c r="I95" s="30"/>
      <c r="J95" s="30"/>
      <c r="K95" s="30"/>
      <c r="L95" s="30"/>
      <c r="M95" s="8"/>
      <c r="N95" s="30"/>
    </row>
    <row r="96" spans="2:14" s="31" customFormat="1" ht="15.75" x14ac:dyDescent="0.25">
      <c r="B96" s="38" t="s">
        <v>231</v>
      </c>
      <c r="C96" s="88" t="s">
        <v>639</v>
      </c>
      <c r="D96" s="80">
        <v>4122.3500000000004</v>
      </c>
      <c r="E96" s="110" t="s">
        <v>357</v>
      </c>
      <c r="F96" s="48" t="s">
        <v>605</v>
      </c>
      <c r="G96" s="30"/>
      <c r="H96" s="30"/>
      <c r="I96" s="30"/>
      <c r="J96" s="30"/>
      <c r="K96" s="30"/>
      <c r="L96" s="30"/>
      <c r="M96" s="8"/>
      <c r="N96" s="30"/>
    </row>
    <row r="97" spans="2:14" s="31" customFormat="1" ht="15.75" x14ac:dyDescent="0.25">
      <c r="B97" s="38" t="s">
        <v>862</v>
      </c>
      <c r="C97" s="88" t="s">
        <v>863</v>
      </c>
      <c r="D97" s="80">
        <v>3712.37</v>
      </c>
      <c r="E97" s="110" t="s">
        <v>357</v>
      </c>
      <c r="F97" s="48" t="s">
        <v>605</v>
      </c>
      <c r="G97" s="30"/>
      <c r="H97" s="30"/>
      <c r="I97" s="30"/>
      <c r="J97" s="30"/>
      <c r="K97" s="30"/>
      <c r="L97" s="30"/>
      <c r="M97" s="8"/>
      <c r="N97" s="30"/>
    </row>
    <row r="98" spans="2:14" s="31" customFormat="1" ht="15.75" x14ac:dyDescent="0.25">
      <c r="B98" s="38" t="s">
        <v>226</v>
      </c>
      <c r="C98" s="88" t="s">
        <v>640</v>
      </c>
      <c r="D98" s="80">
        <v>2853.87</v>
      </c>
      <c r="E98" s="110" t="s">
        <v>357</v>
      </c>
      <c r="F98" s="48" t="s">
        <v>605</v>
      </c>
      <c r="G98" s="30"/>
      <c r="H98" s="30"/>
      <c r="I98" s="30"/>
      <c r="J98" s="30"/>
      <c r="K98" s="30"/>
      <c r="L98" s="30"/>
      <c r="M98" s="8"/>
      <c r="N98" s="30"/>
    </row>
    <row r="99" spans="2:14" s="31" customFormat="1" ht="15.75" x14ac:dyDescent="0.25">
      <c r="B99" s="38" t="s">
        <v>225</v>
      </c>
      <c r="C99" s="88" t="s">
        <v>641</v>
      </c>
      <c r="D99" s="80">
        <v>2530.14</v>
      </c>
      <c r="E99" s="110" t="s">
        <v>357</v>
      </c>
      <c r="F99" s="48" t="s">
        <v>605</v>
      </c>
      <c r="G99" s="30"/>
      <c r="H99" s="30"/>
      <c r="I99" s="30"/>
      <c r="J99" s="30"/>
      <c r="K99" s="30"/>
      <c r="L99" s="30"/>
      <c r="M99" s="8"/>
      <c r="N99" s="30"/>
    </row>
    <row r="100" spans="2:14" s="31" customFormat="1" ht="15.75" x14ac:dyDescent="0.25">
      <c r="B100" s="38" t="s">
        <v>224</v>
      </c>
      <c r="C100" s="88" t="s">
        <v>642</v>
      </c>
      <c r="D100" s="80">
        <v>2853.87</v>
      </c>
      <c r="E100" s="110" t="s">
        <v>357</v>
      </c>
      <c r="F100" s="48" t="s">
        <v>605</v>
      </c>
      <c r="G100" s="30"/>
      <c r="H100" s="30"/>
      <c r="I100" s="30"/>
      <c r="J100" s="30"/>
      <c r="K100" s="30"/>
      <c r="L100" s="30"/>
      <c r="M100" s="8"/>
      <c r="N100" s="30"/>
    </row>
    <row r="101" spans="2:14" s="31" customFormat="1" ht="15.75" x14ac:dyDescent="0.25">
      <c r="B101" s="38" t="s">
        <v>223</v>
      </c>
      <c r="C101" s="88" t="s">
        <v>643</v>
      </c>
      <c r="D101" s="80">
        <v>2308.7399999999998</v>
      </c>
      <c r="E101" s="110" t="s">
        <v>357</v>
      </c>
      <c r="F101" s="48" t="s">
        <v>605</v>
      </c>
      <c r="G101" s="30"/>
      <c r="H101" s="30"/>
      <c r="I101" s="30"/>
      <c r="J101" s="30"/>
      <c r="K101" s="30"/>
      <c r="L101" s="30"/>
      <c r="M101" s="8"/>
      <c r="N101" s="30"/>
    </row>
    <row r="102" spans="2:14" s="31" customFormat="1" ht="15.75" x14ac:dyDescent="0.25">
      <c r="B102" s="39"/>
      <c r="C102" s="94" t="s">
        <v>864</v>
      </c>
      <c r="D102" s="46"/>
      <c r="E102" s="116"/>
      <c r="F102" s="32"/>
      <c r="G102" s="30"/>
      <c r="H102" s="30"/>
      <c r="I102" s="30"/>
      <c r="J102" s="30"/>
      <c r="K102" s="30"/>
      <c r="L102" s="30"/>
      <c r="M102" s="8"/>
      <c r="N102" s="30"/>
    </row>
    <row r="103" spans="2:14" s="31" customFormat="1" ht="15.75" x14ac:dyDescent="0.25">
      <c r="B103" s="38" t="s">
        <v>865</v>
      </c>
      <c r="C103" s="88" t="s">
        <v>864</v>
      </c>
      <c r="D103" s="80" t="s">
        <v>819</v>
      </c>
      <c r="E103" s="109" t="s">
        <v>389</v>
      </c>
      <c r="F103" s="48" t="s">
        <v>605</v>
      </c>
      <c r="G103" s="30"/>
      <c r="H103" s="30"/>
      <c r="I103" s="30"/>
      <c r="J103" s="30"/>
      <c r="K103" s="30"/>
      <c r="L103" s="30"/>
      <c r="M103" s="8"/>
      <c r="N103" s="30"/>
    </row>
    <row r="104" spans="2:14" s="31" customFormat="1" ht="15.75" x14ac:dyDescent="0.25">
      <c r="B104" s="39"/>
      <c r="C104" s="94" t="s">
        <v>866</v>
      </c>
      <c r="D104" s="46"/>
      <c r="E104" s="116"/>
      <c r="F104" s="32"/>
      <c r="G104" s="30"/>
      <c r="H104" s="30"/>
      <c r="I104" s="30"/>
      <c r="J104" s="30"/>
      <c r="K104" s="30"/>
      <c r="L104" s="30"/>
      <c r="M104" s="8"/>
      <c r="N104" s="30"/>
    </row>
    <row r="105" spans="2:14" s="31" customFormat="1" ht="15.75" x14ac:dyDescent="0.25">
      <c r="B105" s="50" t="s">
        <v>644</v>
      </c>
      <c r="C105" s="98" t="s">
        <v>645</v>
      </c>
      <c r="D105" s="80" t="s">
        <v>819</v>
      </c>
      <c r="E105" s="110" t="s">
        <v>646</v>
      </c>
      <c r="F105" s="51" t="s">
        <v>868</v>
      </c>
      <c r="G105" s="30"/>
      <c r="H105" s="30"/>
      <c r="I105" s="30"/>
      <c r="J105" s="30"/>
      <c r="K105" s="30"/>
      <c r="L105" s="30"/>
      <c r="M105" s="8"/>
      <c r="N105" s="30"/>
    </row>
    <row r="106" spans="2:14" s="31" customFormat="1" ht="15.75" x14ac:dyDescent="0.25">
      <c r="B106" s="50" t="s">
        <v>869</v>
      </c>
      <c r="C106" s="98" t="s">
        <v>870</v>
      </c>
      <c r="D106" s="80" t="s">
        <v>819</v>
      </c>
      <c r="E106" s="109" t="s">
        <v>389</v>
      </c>
      <c r="F106" s="51" t="s">
        <v>683</v>
      </c>
      <c r="G106" s="30"/>
      <c r="H106" s="30"/>
      <c r="I106" s="30"/>
      <c r="J106" s="30"/>
      <c r="K106" s="30"/>
      <c r="L106" s="30"/>
      <c r="M106" s="8"/>
      <c r="N106" s="30"/>
    </row>
    <row r="107" spans="2:14" s="31" customFormat="1" ht="15.75" x14ac:dyDescent="0.25">
      <c r="B107" s="50" t="s">
        <v>152</v>
      </c>
      <c r="C107" s="98" t="s">
        <v>872</v>
      </c>
      <c r="D107" s="79" t="s">
        <v>819</v>
      </c>
      <c r="E107" s="113" t="s">
        <v>389</v>
      </c>
      <c r="F107" s="51" t="s">
        <v>867</v>
      </c>
      <c r="G107" s="30"/>
      <c r="H107" s="30"/>
      <c r="I107" s="30"/>
      <c r="J107" s="30"/>
      <c r="K107" s="30"/>
      <c r="L107" s="30"/>
      <c r="M107" s="8"/>
      <c r="N107" s="30"/>
    </row>
    <row r="108" spans="2:14" s="31" customFormat="1" ht="15.75" x14ac:dyDescent="0.25">
      <c r="B108" s="50" t="s">
        <v>871</v>
      </c>
      <c r="C108" s="98" t="s">
        <v>873</v>
      </c>
      <c r="D108" s="80" t="s">
        <v>819</v>
      </c>
      <c r="E108" s="109" t="s">
        <v>389</v>
      </c>
      <c r="F108" s="51" t="s">
        <v>683</v>
      </c>
      <c r="G108" s="30"/>
      <c r="H108" s="30"/>
      <c r="I108" s="30"/>
      <c r="J108" s="30"/>
      <c r="K108" s="30"/>
      <c r="L108" s="30"/>
      <c r="M108" s="8"/>
      <c r="N108" s="30"/>
    </row>
    <row r="109" spans="2:14" s="31" customFormat="1" ht="15.75" x14ac:dyDescent="0.25">
      <c r="B109" s="39"/>
      <c r="C109" s="94" t="s">
        <v>874</v>
      </c>
      <c r="D109" s="46"/>
      <c r="E109" s="116"/>
      <c r="F109" s="32"/>
      <c r="G109" s="30"/>
      <c r="H109" s="30"/>
      <c r="I109" s="30"/>
      <c r="J109" s="30"/>
      <c r="K109" s="30"/>
      <c r="L109" s="30"/>
      <c r="M109" s="8"/>
      <c r="N109" s="30"/>
    </row>
    <row r="110" spans="2:14" s="31" customFormat="1" ht="15.75" x14ac:dyDescent="0.25">
      <c r="B110" s="38" t="s">
        <v>875</v>
      </c>
      <c r="C110" s="88" t="s">
        <v>876</v>
      </c>
      <c r="D110" s="80" t="s">
        <v>819</v>
      </c>
      <c r="E110" s="113" t="s">
        <v>877</v>
      </c>
      <c r="F110" s="48" t="s">
        <v>647</v>
      </c>
      <c r="G110" s="30"/>
      <c r="H110" s="30"/>
      <c r="I110" s="30"/>
      <c r="J110" s="30"/>
      <c r="K110" s="30"/>
      <c r="L110" s="30"/>
      <c r="M110" s="8"/>
      <c r="N110" s="30"/>
    </row>
    <row r="111" spans="2:14" s="31" customFormat="1" ht="15.75" x14ac:dyDescent="0.25">
      <c r="B111" s="50" t="s">
        <v>338</v>
      </c>
      <c r="C111" s="97" t="s">
        <v>648</v>
      </c>
      <c r="D111" s="80">
        <v>381.57</v>
      </c>
      <c r="E111" s="110" t="s">
        <v>357</v>
      </c>
      <c r="F111" s="41" t="s">
        <v>647</v>
      </c>
      <c r="G111" s="30"/>
      <c r="H111" s="30"/>
      <c r="I111" s="30"/>
      <c r="J111" s="30"/>
      <c r="K111" s="30"/>
      <c r="L111" s="30"/>
      <c r="M111" s="8"/>
      <c r="N111" s="30"/>
    </row>
    <row r="112" spans="2:14" s="31" customFormat="1" ht="15.75" x14ac:dyDescent="0.25">
      <c r="B112" s="50" t="s">
        <v>649</v>
      </c>
      <c r="C112" s="98" t="s">
        <v>650</v>
      </c>
      <c r="D112" s="79">
        <v>442.12</v>
      </c>
      <c r="E112" s="113" t="s">
        <v>357</v>
      </c>
      <c r="F112" s="51" t="s">
        <v>647</v>
      </c>
      <c r="G112" s="30"/>
      <c r="H112" s="30"/>
      <c r="I112" s="30"/>
      <c r="J112" s="30"/>
      <c r="K112" s="30"/>
      <c r="L112" s="30"/>
      <c r="M112" s="8"/>
      <c r="N112" s="30"/>
    </row>
    <row r="113" spans="2:14" s="31" customFormat="1" ht="15.75" x14ac:dyDescent="0.25">
      <c r="B113" s="50" t="s">
        <v>234</v>
      </c>
      <c r="C113" s="98" t="s">
        <v>651</v>
      </c>
      <c r="D113" s="81">
        <v>578.73</v>
      </c>
      <c r="E113" s="109" t="s">
        <v>357</v>
      </c>
      <c r="F113" s="51" t="s">
        <v>647</v>
      </c>
      <c r="G113" s="30"/>
      <c r="H113" s="30"/>
      <c r="I113" s="30"/>
      <c r="J113" s="30"/>
      <c r="K113" s="30"/>
      <c r="L113" s="30"/>
      <c r="M113" s="8"/>
      <c r="N113" s="30"/>
    </row>
    <row r="114" spans="2:14" s="31" customFormat="1" ht="15.75" x14ac:dyDescent="0.25">
      <c r="B114" s="50" t="s">
        <v>233</v>
      </c>
      <c r="C114" s="98" t="s">
        <v>652</v>
      </c>
      <c r="D114" s="81">
        <v>266.72000000000003</v>
      </c>
      <c r="E114" s="109" t="s">
        <v>357</v>
      </c>
      <c r="F114" s="51" t="s">
        <v>647</v>
      </c>
      <c r="G114" s="30"/>
      <c r="H114" s="30"/>
      <c r="I114" s="30"/>
      <c r="J114" s="30"/>
      <c r="K114" s="30"/>
      <c r="L114" s="30"/>
      <c r="M114" s="8"/>
      <c r="N114" s="30"/>
    </row>
    <row r="115" spans="2:14" s="31" customFormat="1" ht="15.75" x14ac:dyDescent="0.25">
      <c r="B115" s="50" t="s">
        <v>655</v>
      </c>
      <c r="C115" s="98" t="s">
        <v>656</v>
      </c>
      <c r="D115" s="80">
        <v>309.52999999999997</v>
      </c>
      <c r="E115" s="110" t="s">
        <v>357</v>
      </c>
      <c r="F115" s="51" t="s">
        <v>647</v>
      </c>
      <c r="G115" s="30"/>
      <c r="H115" s="30"/>
      <c r="I115" s="30"/>
      <c r="J115" s="30"/>
      <c r="K115" s="30"/>
      <c r="L115" s="30"/>
      <c r="M115" s="8"/>
      <c r="N115" s="30"/>
    </row>
    <row r="116" spans="2:14" s="31" customFormat="1" ht="15.75" x14ac:dyDescent="0.25">
      <c r="B116" s="50" t="s">
        <v>236</v>
      </c>
      <c r="C116" s="98" t="s">
        <v>657</v>
      </c>
      <c r="D116" s="80">
        <v>194.77</v>
      </c>
      <c r="E116" s="110" t="s">
        <v>413</v>
      </c>
      <c r="F116" s="51" t="s">
        <v>647</v>
      </c>
      <c r="G116" s="30"/>
      <c r="H116" s="30"/>
      <c r="I116" s="30"/>
      <c r="J116" s="30"/>
      <c r="K116" s="30"/>
      <c r="L116" s="30"/>
      <c r="M116" s="8"/>
      <c r="N116" s="30"/>
    </row>
    <row r="117" spans="2:14" s="31" customFormat="1" ht="31.5" x14ac:dyDescent="0.25">
      <c r="B117" s="44" t="s">
        <v>275</v>
      </c>
      <c r="C117" s="99" t="s">
        <v>658</v>
      </c>
      <c r="D117" s="82">
        <v>216.08</v>
      </c>
      <c r="E117" s="114" t="s">
        <v>357</v>
      </c>
      <c r="F117" s="51" t="s">
        <v>647</v>
      </c>
      <c r="G117" s="30"/>
      <c r="H117" s="30"/>
      <c r="I117" s="30"/>
      <c r="J117" s="30"/>
      <c r="K117" s="30"/>
      <c r="L117" s="30"/>
      <c r="M117" s="8"/>
      <c r="N117" s="30"/>
    </row>
    <row r="118" spans="2:14" s="31" customFormat="1" ht="15.75" x14ac:dyDescent="0.25">
      <c r="B118" s="50" t="s">
        <v>653</v>
      </c>
      <c r="C118" s="97" t="s">
        <v>654</v>
      </c>
      <c r="D118" s="80">
        <v>321.12</v>
      </c>
      <c r="E118" s="110" t="s">
        <v>357</v>
      </c>
      <c r="F118" s="51" t="s">
        <v>647</v>
      </c>
      <c r="G118" s="30"/>
      <c r="H118" s="30"/>
      <c r="I118" s="30"/>
      <c r="J118" s="30"/>
      <c r="K118" s="30"/>
      <c r="L118" s="30"/>
      <c r="M118" s="8"/>
      <c r="N118" s="30"/>
    </row>
    <row r="119" spans="2:14" s="31" customFormat="1" ht="15.75" x14ac:dyDescent="0.25">
      <c r="B119" s="50" t="s">
        <v>878</v>
      </c>
      <c r="C119" s="90" t="s">
        <v>879</v>
      </c>
      <c r="D119" s="80" t="s">
        <v>819</v>
      </c>
      <c r="E119" s="109" t="s">
        <v>389</v>
      </c>
      <c r="F119" s="51" t="s">
        <v>647</v>
      </c>
      <c r="G119" s="30"/>
      <c r="H119" s="30"/>
      <c r="I119" s="30"/>
      <c r="J119" s="30"/>
      <c r="K119" s="30"/>
      <c r="L119" s="30"/>
      <c r="M119" s="8"/>
      <c r="N119" s="30"/>
    </row>
    <row r="120" spans="2:14" s="31" customFormat="1" ht="15.75" x14ac:dyDescent="0.25">
      <c r="B120" s="50" t="s">
        <v>265</v>
      </c>
      <c r="C120" s="98" t="s">
        <v>659</v>
      </c>
      <c r="D120" s="80">
        <v>688.07</v>
      </c>
      <c r="E120" s="110" t="s">
        <v>357</v>
      </c>
      <c r="F120" s="51" t="s">
        <v>647</v>
      </c>
      <c r="G120" s="30"/>
      <c r="H120" s="30"/>
      <c r="I120" s="30"/>
      <c r="J120" s="30"/>
      <c r="K120" s="30"/>
      <c r="L120" s="30"/>
      <c r="M120" s="8"/>
      <c r="N120" s="30"/>
    </row>
    <row r="121" spans="2:14" s="31" customFormat="1" ht="15.75" x14ac:dyDescent="0.25">
      <c r="B121" s="50" t="s">
        <v>880</v>
      </c>
      <c r="C121" s="98" t="s">
        <v>412</v>
      </c>
      <c r="D121" s="80">
        <v>151.94</v>
      </c>
      <c r="E121" s="110" t="s">
        <v>413</v>
      </c>
      <c r="F121" s="51" t="s">
        <v>881</v>
      </c>
      <c r="G121" s="30"/>
      <c r="H121" s="30"/>
      <c r="I121" s="30"/>
      <c r="J121" s="30"/>
      <c r="K121" s="30"/>
      <c r="L121" s="30"/>
      <c r="M121" s="8"/>
      <c r="N121" s="30"/>
    </row>
    <row r="122" spans="2:14" s="31" customFormat="1" ht="15.75" x14ac:dyDescent="0.25">
      <c r="B122" s="50" t="s">
        <v>264</v>
      </c>
      <c r="C122" s="98" t="s">
        <v>660</v>
      </c>
      <c r="D122" s="80">
        <v>569.39</v>
      </c>
      <c r="E122" s="110" t="s">
        <v>357</v>
      </c>
      <c r="F122" s="51" t="s">
        <v>647</v>
      </c>
      <c r="G122" s="30"/>
      <c r="H122" s="30"/>
      <c r="I122" s="30"/>
      <c r="J122" s="30"/>
      <c r="K122" s="30"/>
      <c r="L122" s="30"/>
      <c r="M122" s="8"/>
      <c r="N122" s="30"/>
    </row>
    <row r="123" spans="2:14" s="31" customFormat="1" ht="15.75" x14ac:dyDescent="0.25">
      <c r="B123" s="50" t="s">
        <v>262</v>
      </c>
      <c r="C123" s="98" t="s">
        <v>661</v>
      </c>
      <c r="D123" s="80">
        <v>468.19</v>
      </c>
      <c r="E123" s="110" t="s">
        <v>357</v>
      </c>
      <c r="F123" s="51" t="s">
        <v>647</v>
      </c>
      <c r="G123" s="30"/>
      <c r="H123" s="30"/>
      <c r="I123" s="30"/>
      <c r="J123" s="30"/>
      <c r="K123" s="30"/>
      <c r="L123" s="30"/>
      <c r="M123" s="8"/>
      <c r="N123" s="30"/>
    </row>
    <row r="124" spans="2:14" s="31" customFormat="1" ht="31.5" x14ac:dyDescent="0.25">
      <c r="B124" s="50" t="s">
        <v>319</v>
      </c>
      <c r="C124" s="98" t="s">
        <v>662</v>
      </c>
      <c r="D124" s="80">
        <v>290.89999999999998</v>
      </c>
      <c r="E124" s="110" t="s">
        <v>357</v>
      </c>
      <c r="F124" s="51" t="s">
        <v>663</v>
      </c>
      <c r="G124" s="30"/>
      <c r="H124" s="30"/>
      <c r="I124" s="30"/>
      <c r="J124" s="30"/>
      <c r="K124" s="30"/>
      <c r="L124" s="30"/>
      <c r="M124" s="8"/>
      <c r="N124" s="30"/>
    </row>
    <row r="125" spans="2:14" s="31" customFormat="1" ht="31.5" x14ac:dyDescent="0.25">
      <c r="B125" s="50" t="s">
        <v>331</v>
      </c>
      <c r="C125" s="98" t="s">
        <v>664</v>
      </c>
      <c r="D125" s="79">
        <v>290.89999999999998</v>
      </c>
      <c r="E125" s="113" t="s">
        <v>357</v>
      </c>
      <c r="F125" s="51" t="s">
        <v>663</v>
      </c>
      <c r="G125" s="30"/>
      <c r="H125" s="30"/>
      <c r="I125" s="30"/>
      <c r="J125" s="30"/>
      <c r="K125" s="30"/>
      <c r="L125" s="30"/>
      <c r="M125" s="8"/>
      <c r="N125" s="30"/>
    </row>
    <row r="126" spans="2:14" s="31" customFormat="1" ht="15.75" x14ac:dyDescent="0.25">
      <c r="B126" s="54" t="s">
        <v>665</v>
      </c>
      <c r="C126" s="99" t="s">
        <v>666</v>
      </c>
      <c r="D126" s="133">
        <v>829.2</v>
      </c>
      <c r="E126" s="119" t="s">
        <v>357</v>
      </c>
      <c r="F126" s="51" t="s">
        <v>647</v>
      </c>
      <c r="G126" s="30"/>
      <c r="H126" s="30"/>
      <c r="I126" s="30"/>
      <c r="J126" s="30"/>
      <c r="K126" s="30"/>
      <c r="L126" s="30"/>
      <c r="M126" s="8"/>
      <c r="N126" s="30"/>
    </row>
    <row r="127" spans="2:14" s="31" customFormat="1" ht="15.75" x14ac:dyDescent="0.25">
      <c r="B127" s="44" t="s">
        <v>273</v>
      </c>
      <c r="C127" s="98" t="s">
        <v>667</v>
      </c>
      <c r="D127" s="81">
        <v>164.96</v>
      </c>
      <c r="E127" s="109" t="s">
        <v>357</v>
      </c>
      <c r="F127" s="51" t="s">
        <v>647</v>
      </c>
      <c r="G127" s="30"/>
      <c r="H127" s="30"/>
      <c r="I127" s="30"/>
      <c r="J127" s="30"/>
      <c r="K127" s="30"/>
      <c r="L127" s="30"/>
      <c r="M127" s="8"/>
      <c r="N127" s="30"/>
    </row>
    <row r="128" spans="2:14" s="31" customFormat="1" ht="15.75" x14ac:dyDescent="0.25">
      <c r="B128" s="50" t="s">
        <v>263</v>
      </c>
      <c r="C128" s="98" t="s">
        <v>668</v>
      </c>
      <c r="D128" s="80">
        <v>56.51</v>
      </c>
      <c r="E128" s="110" t="s">
        <v>357</v>
      </c>
      <c r="F128" s="51" t="s">
        <v>647</v>
      </c>
      <c r="G128" s="30"/>
      <c r="H128" s="30"/>
      <c r="I128" s="30"/>
      <c r="J128" s="30"/>
      <c r="K128" s="30"/>
      <c r="L128" s="30"/>
      <c r="M128" s="8"/>
      <c r="N128" s="30"/>
    </row>
    <row r="129" spans="2:14" s="31" customFormat="1" ht="15.75" x14ac:dyDescent="0.25">
      <c r="B129" s="50" t="s">
        <v>271</v>
      </c>
      <c r="C129" s="97" t="s">
        <v>670</v>
      </c>
      <c r="D129" s="81">
        <v>1179.55</v>
      </c>
      <c r="E129" s="120" t="s">
        <v>357</v>
      </c>
      <c r="F129" s="51" t="s">
        <v>647</v>
      </c>
      <c r="G129" s="30"/>
      <c r="H129" s="30"/>
      <c r="I129" s="30"/>
      <c r="J129" s="30"/>
      <c r="K129" s="30"/>
      <c r="L129" s="30"/>
      <c r="M129" s="8"/>
      <c r="N129" s="30"/>
    </row>
    <row r="130" spans="2:14" s="31" customFormat="1" ht="15.75" x14ac:dyDescent="0.25">
      <c r="B130" s="50" t="s">
        <v>272</v>
      </c>
      <c r="C130" s="98" t="s">
        <v>669</v>
      </c>
      <c r="D130" s="79">
        <v>1830.36</v>
      </c>
      <c r="E130" s="113" t="s">
        <v>357</v>
      </c>
      <c r="F130" s="51" t="s">
        <v>647</v>
      </c>
      <c r="G130" s="30"/>
      <c r="H130" s="30"/>
      <c r="I130" s="30"/>
      <c r="J130" s="30"/>
      <c r="K130" s="30"/>
      <c r="L130" s="30"/>
      <c r="M130" s="8"/>
      <c r="N130" s="30"/>
    </row>
    <row r="131" spans="2:14" s="31" customFormat="1" ht="15.75" x14ac:dyDescent="0.25">
      <c r="B131" s="50" t="s">
        <v>671</v>
      </c>
      <c r="C131" s="97" t="s">
        <v>672</v>
      </c>
      <c r="D131" s="132">
        <v>177.79</v>
      </c>
      <c r="E131" s="115" t="s">
        <v>357</v>
      </c>
      <c r="F131" s="51" t="s">
        <v>647</v>
      </c>
      <c r="G131" s="30"/>
      <c r="H131" s="30"/>
      <c r="I131" s="30"/>
      <c r="J131" s="30"/>
      <c r="K131" s="30"/>
      <c r="L131" s="30"/>
      <c r="M131" s="8"/>
      <c r="N131" s="30"/>
    </row>
    <row r="132" spans="2:14" s="31" customFormat="1" ht="15.75" x14ac:dyDescent="0.25">
      <c r="B132" s="50" t="s">
        <v>235</v>
      </c>
      <c r="C132" s="98" t="s">
        <v>673</v>
      </c>
      <c r="D132" s="80">
        <v>482.96</v>
      </c>
      <c r="E132" s="110" t="s">
        <v>357</v>
      </c>
      <c r="F132" s="51" t="s">
        <v>647</v>
      </c>
      <c r="G132" s="30"/>
      <c r="H132" s="30"/>
      <c r="I132" s="30"/>
      <c r="J132" s="30"/>
      <c r="K132" s="30"/>
      <c r="L132" s="30"/>
      <c r="M132" s="8"/>
      <c r="N132" s="30"/>
    </row>
    <row r="133" spans="2:14" s="31" customFormat="1" ht="15.75" x14ac:dyDescent="0.25">
      <c r="B133" s="50" t="s">
        <v>266</v>
      </c>
      <c r="C133" s="98" t="s">
        <v>674</v>
      </c>
      <c r="D133" s="80">
        <v>964.2</v>
      </c>
      <c r="E133" s="110" t="s">
        <v>357</v>
      </c>
      <c r="F133" s="51" t="s">
        <v>647</v>
      </c>
      <c r="G133" s="30"/>
      <c r="H133" s="30"/>
      <c r="I133" s="30"/>
      <c r="J133" s="30"/>
      <c r="K133" s="30"/>
      <c r="L133" s="30"/>
      <c r="M133" s="8"/>
      <c r="N133" s="30"/>
    </row>
    <row r="134" spans="2:14" s="31" customFormat="1" ht="31.5" x14ac:dyDescent="0.25">
      <c r="B134" s="50" t="s">
        <v>274</v>
      </c>
      <c r="C134" s="98" t="s">
        <v>675</v>
      </c>
      <c r="D134" s="80" t="s">
        <v>375</v>
      </c>
      <c r="E134" s="110"/>
      <c r="F134" s="51" t="s">
        <v>647</v>
      </c>
      <c r="G134" s="30"/>
      <c r="H134" s="30"/>
      <c r="I134" s="30"/>
      <c r="J134" s="30"/>
      <c r="K134" s="30"/>
      <c r="L134" s="30"/>
      <c r="M134" s="8"/>
      <c r="N134" s="30"/>
    </row>
    <row r="135" spans="2:14" s="31" customFormat="1" ht="15.75" x14ac:dyDescent="0.25">
      <c r="B135" s="50" t="s">
        <v>676</v>
      </c>
      <c r="C135" s="98" t="s">
        <v>677</v>
      </c>
      <c r="D135" s="80">
        <v>52.74</v>
      </c>
      <c r="E135" s="110" t="s">
        <v>357</v>
      </c>
      <c r="F135" s="51" t="s">
        <v>647</v>
      </c>
      <c r="G135" s="30"/>
      <c r="H135" s="30"/>
      <c r="I135" s="30"/>
      <c r="J135" s="30"/>
      <c r="K135" s="30"/>
      <c r="L135" s="30"/>
      <c r="M135" s="8"/>
      <c r="N135" s="30"/>
    </row>
    <row r="136" spans="2:14" s="31" customFormat="1" ht="15.75" x14ac:dyDescent="0.25">
      <c r="B136" s="50" t="s">
        <v>678</v>
      </c>
      <c r="C136" s="98" t="s">
        <v>679</v>
      </c>
      <c r="D136" s="80">
        <v>130.65</v>
      </c>
      <c r="E136" s="110" t="s">
        <v>357</v>
      </c>
      <c r="F136" s="51" t="s">
        <v>647</v>
      </c>
      <c r="G136" s="30"/>
      <c r="H136" s="30"/>
      <c r="I136" s="30"/>
      <c r="J136" s="30"/>
      <c r="K136" s="30"/>
      <c r="L136" s="30"/>
      <c r="M136" s="8"/>
      <c r="N136" s="30"/>
    </row>
    <row r="137" spans="2:14" s="31" customFormat="1" ht="15.75" x14ac:dyDescent="0.25">
      <c r="B137" s="50" t="s">
        <v>269</v>
      </c>
      <c r="C137" s="98" t="s">
        <v>680</v>
      </c>
      <c r="D137" s="80">
        <v>684.42</v>
      </c>
      <c r="E137" s="110" t="s">
        <v>357</v>
      </c>
      <c r="F137" s="51" t="s">
        <v>647</v>
      </c>
      <c r="G137" s="30"/>
      <c r="H137" s="30"/>
      <c r="I137" s="30"/>
      <c r="J137" s="30"/>
      <c r="K137" s="30"/>
      <c r="L137" s="30"/>
      <c r="M137" s="8"/>
      <c r="N137" s="30"/>
    </row>
    <row r="138" spans="2:14" s="31" customFormat="1" ht="15.75" x14ac:dyDescent="0.25">
      <c r="B138" s="50" t="s">
        <v>268</v>
      </c>
      <c r="C138" s="98" t="s">
        <v>681</v>
      </c>
      <c r="D138" s="80">
        <v>465.12</v>
      </c>
      <c r="E138" s="110" t="s">
        <v>357</v>
      </c>
      <c r="F138" s="51" t="s">
        <v>647</v>
      </c>
      <c r="G138" s="30"/>
      <c r="H138" s="30"/>
      <c r="I138" s="30"/>
      <c r="J138" s="30"/>
      <c r="K138" s="30"/>
      <c r="L138" s="30"/>
      <c r="M138" s="8"/>
      <c r="N138" s="30"/>
    </row>
    <row r="139" spans="2:14" s="31" customFormat="1" ht="15.75" x14ac:dyDescent="0.25">
      <c r="B139" s="50" t="s">
        <v>270</v>
      </c>
      <c r="C139" s="98" t="s">
        <v>682</v>
      </c>
      <c r="D139" s="80">
        <v>402.5</v>
      </c>
      <c r="E139" s="110" t="s">
        <v>357</v>
      </c>
      <c r="F139" s="51" t="s">
        <v>647</v>
      </c>
      <c r="G139" s="30"/>
      <c r="H139" s="30"/>
      <c r="I139" s="30"/>
      <c r="J139" s="30"/>
      <c r="K139" s="30"/>
      <c r="L139" s="30"/>
      <c r="M139" s="8"/>
      <c r="N139" s="30"/>
    </row>
    <row r="140" spans="2:14" s="31" customFormat="1" ht="15.75" x14ac:dyDescent="0.25">
      <c r="B140" s="55"/>
      <c r="C140" s="100" t="s">
        <v>205</v>
      </c>
      <c r="D140" s="40"/>
      <c r="E140" s="111"/>
      <c r="F140" s="57"/>
      <c r="G140" s="30"/>
      <c r="H140" s="30"/>
      <c r="I140" s="30"/>
      <c r="J140" s="30"/>
      <c r="K140" s="30"/>
      <c r="L140" s="30"/>
      <c r="M140" s="8"/>
      <c r="N140" s="30"/>
    </row>
    <row r="141" spans="2:14" s="31" customFormat="1" ht="15.75" x14ac:dyDescent="0.25">
      <c r="B141" s="58" t="s">
        <v>882</v>
      </c>
      <c r="C141" s="101" t="s">
        <v>883</v>
      </c>
      <c r="D141" s="80" t="s">
        <v>819</v>
      </c>
      <c r="E141" s="113" t="s">
        <v>389</v>
      </c>
      <c r="F141" s="42" t="s">
        <v>884</v>
      </c>
      <c r="G141" s="30"/>
      <c r="H141" s="30"/>
      <c r="I141" s="30"/>
      <c r="J141" s="30"/>
      <c r="K141" s="30"/>
      <c r="L141" s="30"/>
      <c r="M141" s="8"/>
      <c r="N141" s="30"/>
    </row>
    <row r="142" spans="2:14" s="31" customFormat="1" ht="15.75" x14ac:dyDescent="0.25">
      <c r="B142" s="55"/>
      <c r="C142" s="100" t="s">
        <v>203</v>
      </c>
      <c r="D142" s="79"/>
      <c r="E142" s="116"/>
      <c r="F142" s="57"/>
      <c r="G142" s="30"/>
      <c r="H142" s="30"/>
      <c r="I142" s="30"/>
      <c r="J142" s="30"/>
      <c r="K142" s="30"/>
      <c r="L142" s="30"/>
      <c r="M142" s="8"/>
      <c r="N142" s="30"/>
    </row>
    <row r="143" spans="2:14" s="31" customFormat="1" ht="15.75" x14ac:dyDescent="0.25">
      <c r="B143" s="50" t="s">
        <v>202</v>
      </c>
      <c r="C143" s="98" t="s">
        <v>684</v>
      </c>
      <c r="D143" s="80">
        <v>2369.91</v>
      </c>
      <c r="E143" s="110" t="s">
        <v>357</v>
      </c>
      <c r="F143" s="51" t="s">
        <v>612</v>
      </c>
      <c r="G143" s="30"/>
      <c r="H143" s="30"/>
      <c r="I143" s="30"/>
      <c r="J143" s="30"/>
      <c r="K143" s="30"/>
      <c r="L143" s="30"/>
      <c r="M143" s="8"/>
      <c r="N143" s="30"/>
    </row>
    <row r="144" spans="2:14" s="31" customFormat="1" ht="15.75" x14ac:dyDescent="0.25">
      <c r="B144" s="55"/>
      <c r="C144" s="100" t="s">
        <v>277</v>
      </c>
      <c r="D144" s="46"/>
      <c r="E144" s="116"/>
      <c r="F144" s="57"/>
      <c r="G144" s="30"/>
      <c r="H144" s="30"/>
      <c r="I144" s="30"/>
      <c r="J144" s="30"/>
      <c r="K144" s="30"/>
      <c r="L144" s="30"/>
      <c r="M144" s="8"/>
      <c r="N144" s="30"/>
    </row>
    <row r="145" spans="2:14" s="31" customFormat="1" ht="15.75" x14ac:dyDescent="0.25">
      <c r="B145" s="50" t="s">
        <v>276</v>
      </c>
      <c r="C145" s="98" t="s">
        <v>685</v>
      </c>
      <c r="D145" s="80">
        <v>398.66</v>
      </c>
      <c r="E145" s="110" t="s">
        <v>357</v>
      </c>
      <c r="F145" s="51" t="s">
        <v>686</v>
      </c>
      <c r="G145" s="30"/>
      <c r="H145" s="30"/>
      <c r="I145" s="30"/>
      <c r="J145" s="30"/>
      <c r="K145" s="30"/>
      <c r="L145" s="30"/>
      <c r="M145" s="8"/>
      <c r="N145" s="30"/>
    </row>
    <row r="146" spans="2:14" s="31" customFormat="1" ht="15.75" x14ac:dyDescent="0.25">
      <c r="B146" s="44" t="s">
        <v>279</v>
      </c>
      <c r="C146" s="99" t="s">
        <v>687</v>
      </c>
      <c r="D146" s="82">
        <v>202.6</v>
      </c>
      <c r="E146" s="114" t="s">
        <v>357</v>
      </c>
      <c r="F146" s="51" t="s">
        <v>686</v>
      </c>
      <c r="G146" s="30"/>
      <c r="H146" s="30"/>
      <c r="I146" s="30"/>
      <c r="J146" s="30"/>
      <c r="K146" s="30"/>
      <c r="L146" s="30"/>
      <c r="M146" s="8"/>
      <c r="N146" s="30"/>
    </row>
    <row r="147" spans="2:14" s="31" customFormat="1" ht="15.75" x14ac:dyDescent="0.25">
      <c r="B147" s="50" t="s">
        <v>278</v>
      </c>
      <c r="C147" s="98" t="s">
        <v>688</v>
      </c>
      <c r="D147" s="79">
        <v>497.85</v>
      </c>
      <c r="E147" s="113" t="s">
        <v>357</v>
      </c>
      <c r="F147" s="51" t="s">
        <v>686</v>
      </c>
      <c r="G147" s="30"/>
      <c r="H147" s="30"/>
      <c r="I147" s="30"/>
      <c r="J147" s="30"/>
      <c r="K147" s="30"/>
      <c r="L147" s="30"/>
      <c r="M147" s="8"/>
      <c r="N147" s="30"/>
    </row>
    <row r="148" spans="2:14" s="31" customFormat="1" ht="15.75" x14ac:dyDescent="0.25">
      <c r="B148" s="55"/>
      <c r="C148" s="100" t="s">
        <v>341</v>
      </c>
      <c r="D148" s="59"/>
      <c r="E148" s="121"/>
      <c r="F148" s="57"/>
      <c r="G148" s="30"/>
      <c r="H148" s="30"/>
      <c r="I148" s="30"/>
      <c r="J148" s="30"/>
      <c r="K148" s="30"/>
      <c r="L148" s="30"/>
      <c r="M148" s="8"/>
      <c r="N148" s="30"/>
    </row>
    <row r="149" spans="2:14" s="31" customFormat="1" ht="15.75" x14ac:dyDescent="0.25">
      <c r="B149" s="44" t="s">
        <v>689</v>
      </c>
      <c r="C149" s="99" t="s">
        <v>690</v>
      </c>
      <c r="D149" s="134">
        <v>2555.9899999999998</v>
      </c>
      <c r="E149" s="122" t="s">
        <v>357</v>
      </c>
      <c r="F149" s="51" t="s">
        <v>605</v>
      </c>
      <c r="G149" s="30"/>
      <c r="H149" s="30"/>
      <c r="I149" s="30"/>
      <c r="J149" s="30"/>
      <c r="K149" s="30"/>
      <c r="L149" s="30"/>
      <c r="M149" s="8"/>
      <c r="N149" s="30"/>
    </row>
    <row r="150" spans="2:14" s="31" customFormat="1" ht="15.75" x14ac:dyDescent="0.25">
      <c r="B150" s="50" t="s">
        <v>691</v>
      </c>
      <c r="C150" s="98" t="s">
        <v>692</v>
      </c>
      <c r="D150" s="80">
        <v>557.99</v>
      </c>
      <c r="E150" s="110" t="s">
        <v>357</v>
      </c>
      <c r="F150" s="51" t="s">
        <v>605</v>
      </c>
      <c r="G150" s="30"/>
      <c r="H150" s="30"/>
      <c r="I150" s="30"/>
      <c r="J150" s="30"/>
      <c r="K150" s="30"/>
      <c r="L150" s="30"/>
      <c r="M150" s="8"/>
      <c r="N150" s="30"/>
    </row>
    <row r="151" spans="2:14" s="31" customFormat="1" ht="31.5" x14ac:dyDescent="0.25">
      <c r="B151" s="50" t="s">
        <v>693</v>
      </c>
      <c r="C151" s="98" t="s">
        <v>694</v>
      </c>
      <c r="D151" s="80">
        <v>811.98</v>
      </c>
      <c r="E151" s="110" t="s">
        <v>357</v>
      </c>
      <c r="F151" s="51" t="s">
        <v>605</v>
      </c>
      <c r="G151" s="30"/>
      <c r="H151" s="30"/>
      <c r="I151" s="30"/>
      <c r="J151" s="30"/>
      <c r="K151" s="30"/>
      <c r="L151" s="30"/>
      <c r="M151" s="8"/>
      <c r="N151" s="30"/>
    </row>
    <row r="152" spans="2:14" s="31" customFormat="1" ht="15.75" x14ac:dyDescent="0.25">
      <c r="B152" s="44" t="s">
        <v>695</v>
      </c>
      <c r="C152" s="99" t="s">
        <v>696</v>
      </c>
      <c r="D152" s="82">
        <v>1780.04</v>
      </c>
      <c r="E152" s="114" t="s">
        <v>357</v>
      </c>
      <c r="F152" s="51" t="s">
        <v>605</v>
      </c>
      <c r="G152" s="30"/>
      <c r="H152" s="30"/>
      <c r="I152" s="30"/>
      <c r="J152" s="30"/>
      <c r="K152" s="30"/>
      <c r="L152" s="30"/>
      <c r="M152" s="8"/>
      <c r="N152" s="30"/>
    </row>
    <row r="153" spans="2:14" s="31" customFormat="1" ht="15.75" x14ac:dyDescent="0.25">
      <c r="B153" s="44" t="s">
        <v>885</v>
      </c>
      <c r="C153" s="99" t="s">
        <v>886</v>
      </c>
      <c r="D153" s="80" t="s">
        <v>819</v>
      </c>
      <c r="E153" s="113" t="s">
        <v>389</v>
      </c>
      <c r="F153" s="51" t="s">
        <v>605</v>
      </c>
      <c r="G153" s="30"/>
      <c r="H153" s="30"/>
      <c r="I153" s="30"/>
      <c r="J153" s="30"/>
      <c r="K153" s="30"/>
      <c r="L153" s="30"/>
      <c r="M153" s="8"/>
      <c r="N153" s="30"/>
    </row>
    <row r="154" spans="2:14" s="31" customFormat="1" ht="15.75" x14ac:dyDescent="0.25">
      <c r="B154" s="60"/>
      <c r="C154" s="102" t="s">
        <v>697</v>
      </c>
      <c r="D154" s="61"/>
      <c r="E154" s="123"/>
      <c r="F154" s="62"/>
      <c r="G154" s="30"/>
      <c r="H154" s="30"/>
      <c r="I154" s="30"/>
      <c r="J154" s="30"/>
      <c r="K154" s="30"/>
      <c r="L154" s="30"/>
      <c r="M154" s="8"/>
      <c r="N154" s="30"/>
    </row>
    <row r="155" spans="2:14" s="31" customFormat="1" ht="15.75" x14ac:dyDescent="0.25">
      <c r="B155" s="63"/>
      <c r="C155" s="103" t="s">
        <v>280</v>
      </c>
      <c r="D155" s="65"/>
      <c r="E155" s="124"/>
      <c r="F155" s="57"/>
      <c r="G155" s="30"/>
      <c r="H155" s="30"/>
      <c r="I155" s="30"/>
      <c r="J155" s="30"/>
      <c r="K155" s="30"/>
      <c r="L155" s="30"/>
      <c r="M155" s="8"/>
      <c r="N155" s="30"/>
    </row>
    <row r="156" spans="2:14" s="31" customFormat="1" ht="15.75" x14ac:dyDescent="0.25">
      <c r="B156" s="50" t="s">
        <v>305</v>
      </c>
      <c r="C156" s="98" t="s">
        <v>698</v>
      </c>
      <c r="D156" s="80">
        <v>2328.88</v>
      </c>
      <c r="E156" s="110" t="s">
        <v>357</v>
      </c>
      <c r="F156" s="41" t="s">
        <v>699</v>
      </c>
      <c r="G156" s="30"/>
      <c r="H156" s="30"/>
      <c r="I156" s="30"/>
      <c r="J156" s="30"/>
      <c r="K156" s="30"/>
      <c r="L156" s="30"/>
      <c r="M156" s="8"/>
      <c r="N156" s="30"/>
    </row>
    <row r="157" spans="2:14" s="31" customFormat="1" ht="31.5" x14ac:dyDescent="0.25">
      <c r="B157" s="50" t="s">
        <v>887</v>
      </c>
      <c r="C157" s="98" t="s">
        <v>888</v>
      </c>
      <c r="D157" s="80" t="s">
        <v>819</v>
      </c>
      <c r="E157" s="113" t="s">
        <v>389</v>
      </c>
      <c r="F157" s="48" t="s">
        <v>699</v>
      </c>
      <c r="G157" s="30"/>
      <c r="H157" s="30"/>
      <c r="I157" s="30"/>
      <c r="J157" s="30"/>
      <c r="K157" s="30"/>
      <c r="L157" s="30"/>
      <c r="M157" s="8"/>
      <c r="N157" s="30"/>
    </row>
    <row r="158" spans="2:14" s="31" customFormat="1" ht="15.75" x14ac:dyDescent="0.25">
      <c r="B158" s="50" t="s">
        <v>281</v>
      </c>
      <c r="C158" s="98" t="s">
        <v>700</v>
      </c>
      <c r="D158" s="80">
        <v>317.10000000000002</v>
      </c>
      <c r="E158" s="110" t="s">
        <v>357</v>
      </c>
      <c r="F158" s="41" t="s">
        <v>699</v>
      </c>
      <c r="G158" s="30"/>
      <c r="H158" s="30"/>
      <c r="I158" s="30"/>
      <c r="J158" s="30"/>
      <c r="K158" s="30"/>
      <c r="L158" s="30"/>
      <c r="M158" s="8"/>
      <c r="N158" s="30"/>
    </row>
    <row r="159" spans="2:14" s="31" customFormat="1" ht="15.75" x14ac:dyDescent="0.25">
      <c r="B159" s="50" t="s">
        <v>304</v>
      </c>
      <c r="C159" s="98" t="s">
        <v>701</v>
      </c>
      <c r="D159" s="79">
        <v>1068.8599999999999</v>
      </c>
      <c r="E159" s="113" t="s">
        <v>357</v>
      </c>
      <c r="F159" s="41" t="s">
        <v>699</v>
      </c>
      <c r="G159" s="30"/>
      <c r="H159" s="30"/>
      <c r="I159" s="30"/>
      <c r="J159" s="30"/>
      <c r="K159" s="30"/>
      <c r="L159" s="30"/>
      <c r="M159" s="8"/>
      <c r="N159" s="30"/>
    </row>
    <row r="160" spans="2:14" s="31" customFormat="1" ht="15.75" x14ac:dyDescent="0.25">
      <c r="B160" s="55"/>
      <c r="C160" s="100" t="s">
        <v>307</v>
      </c>
      <c r="D160" s="40"/>
      <c r="E160" s="111"/>
      <c r="F160" s="57"/>
      <c r="G160" s="30"/>
      <c r="H160" s="30"/>
      <c r="I160" s="30"/>
      <c r="J160" s="30"/>
      <c r="K160" s="30"/>
      <c r="L160" s="30"/>
      <c r="M160" s="8"/>
      <c r="N160" s="30"/>
    </row>
    <row r="161" spans="2:14" s="31" customFormat="1" ht="15.75" x14ac:dyDescent="0.25">
      <c r="B161" s="50" t="s">
        <v>309</v>
      </c>
      <c r="C161" s="98" t="s">
        <v>703</v>
      </c>
      <c r="D161" s="80">
        <v>934.9</v>
      </c>
      <c r="E161" s="110" t="s">
        <v>357</v>
      </c>
      <c r="F161" s="41" t="s">
        <v>699</v>
      </c>
      <c r="G161" s="30"/>
      <c r="H161" s="30"/>
      <c r="I161" s="30"/>
      <c r="J161" s="30"/>
      <c r="K161" s="30"/>
      <c r="L161" s="30"/>
      <c r="M161" s="8"/>
      <c r="N161" s="30"/>
    </row>
    <row r="162" spans="2:14" s="31" customFormat="1" ht="31.5" x14ac:dyDescent="0.25">
      <c r="B162" s="50" t="s">
        <v>306</v>
      </c>
      <c r="C162" s="98" t="s">
        <v>702</v>
      </c>
      <c r="D162" s="79">
        <v>474.82</v>
      </c>
      <c r="E162" s="113" t="s">
        <v>357</v>
      </c>
      <c r="F162" s="41" t="s">
        <v>699</v>
      </c>
      <c r="G162" s="30"/>
      <c r="H162" s="30"/>
      <c r="I162" s="30"/>
      <c r="J162" s="30"/>
      <c r="K162" s="30"/>
      <c r="L162" s="30"/>
      <c r="M162" s="8"/>
      <c r="N162" s="30"/>
    </row>
    <row r="163" spans="2:14" s="31" customFormat="1" ht="15.75" x14ac:dyDescent="0.25">
      <c r="B163" s="50" t="s">
        <v>889</v>
      </c>
      <c r="C163" s="98" t="s">
        <v>890</v>
      </c>
      <c r="D163" s="80" t="s">
        <v>819</v>
      </c>
      <c r="E163" s="113" t="s">
        <v>389</v>
      </c>
      <c r="F163" s="48" t="s">
        <v>699</v>
      </c>
      <c r="G163" s="30"/>
      <c r="H163" s="30"/>
      <c r="I163" s="30"/>
      <c r="J163" s="30"/>
      <c r="K163" s="30"/>
      <c r="L163" s="30"/>
      <c r="M163" s="8"/>
      <c r="N163" s="30"/>
    </row>
    <row r="164" spans="2:14" s="31" customFormat="1" ht="15.75" x14ac:dyDescent="0.25">
      <c r="B164" s="50" t="s">
        <v>308</v>
      </c>
      <c r="C164" s="98" t="s">
        <v>704</v>
      </c>
      <c r="D164" s="79">
        <v>1374.36</v>
      </c>
      <c r="E164" s="113" t="s">
        <v>357</v>
      </c>
      <c r="F164" s="41" t="s">
        <v>699</v>
      </c>
      <c r="G164" s="30"/>
      <c r="H164" s="30"/>
      <c r="I164" s="30"/>
      <c r="J164" s="30"/>
      <c r="K164" s="30"/>
      <c r="L164" s="30"/>
      <c r="M164" s="8"/>
      <c r="N164" s="30"/>
    </row>
    <row r="165" spans="2:14" s="31" customFormat="1" ht="15.75" x14ac:dyDescent="0.25">
      <c r="B165" s="56"/>
      <c r="C165" s="100" t="s">
        <v>187</v>
      </c>
      <c r="D165" s="52"/>
      <c r="E165" s="117"/>
      <c r="F165" s="66"/>
      <c r="G165" s="30"/>
      <c r="H165" s="30"/>
      <c r="I165" s="30"/>
      <c r="J165" s="30"/>
      <c r="K165" s="30"/>
      <c r="L165" s="30"/>
      <c r="M165" s="8"/>
      <c r="N165" s="30"/>
    </row>
    <row r="166" spans="2:14" s="31" customFormat="1" ht="15.75" x14ac:dyDescent="0.25">
      <c r="B166" s="44" t="s">
        <v>313</v>
      </c>
      <c r="C166" s="99" t="s">
        <v>705</v>
      </c>
      <c r="D166" s="82">
        <v>1226.8499999999999</v>
      </c>
      <c r="E166" s="114" t="s">
        <v>357</v>
      </c>
      <c r="F166" s="41" t="s">
        <v>699</v>
      </c>
      <c r="G166" s="30"/>
      <c r="H166" s="30"/>
      <c r="I166" s="30"/>
      <c r="J166" s="30"/>
      <c r="K166" s="30"/>
      <c r="L166" s="30"/>
      <c r="M166" s="8"/>
      <c r="N166" s="30"/>
    </row>
    <row r="167" spans="2:14" s="31" customFormat="1" ht="15.75" x14ac:dyDescent="0.25">
      <c r="B167" s="44" t="s">
        <v>315</v>
      </c>
      <c r="C167" s="99" t="s">
        <v>891</v>
      </c>
      <c r="D167" s="132">
        <v>1839.39</v>
      </c>
      <c r="E167" s="115" t="s">
        <v>357</v>
      </c>
      <c r="F167" s="41" t="s">
        <v>699</v>
      </c>
      <c r="G167" s="30"/>
      <c r="H167" s="30"/>
      <c r="I167" s="30"/>
      <c r="J167" s="30"/>
      <c r="K167" s="30"/>
      <c r="L167" s="30"/>
      <c r="M167" s="8"/>
      <c r="N167" s="30"/>
    </row>
    <row r="168" spans="2:14" s="31" customFormat="1" ht="15.75" x14ac:dyDescent="0.25">
      <c r="B168" s="63"/>
      <c r="C168" s="103" t="s">
        <v>312</v>
      </c>
      <c r="D168" s="65"/>
      <c r="E168" s="124"/>
      <c r="F168" s="67"/>
      <c r="G168" s="30"/>
      <c r="H168" s="30"/>
      <c r="I168" s="30"/>
      <c r="J168" s="30"/>
      <c r="K168" s="30"/>
      <c r="L168" s="30"/>
      <c r="M168" s="8"/>
      <c r="N168" s="30"/>
    </row>
    <row r="169" spans="2:14" s="31" customFormat="1" ht="15.75" x14ac:dyDescent="0.25">
      <c r="B169" s="44" t="s">
        <v>335</v>
      </c>
      <c r="C169" s="99" t="s">
        <v>706</v>
      </c>
      <c r="D169" s="132">
        <v>1095.97</v>
      </c>
      <c r="E169" s="115" t="s">
        <v>357</v>
      </c>
      <c r="F169" s="41" t="s">
        <v>699</v>
      </c>
      <c r="G169" s="30"/>
      <c r="H169" s="30"/>
      <c r="I169" s="30"/>
      <c r="J169" s="30"/>
      <c r="K169" s="30"/>
      <c r="L169" s="30"/>
      <c r="M169" s="8"/>
      <c r="N169" s="30"/>
    </row>
    <row r="170" spans="2:14" s="31" customFormat="1" ht="15.75" x14ac:dyDescent="0.25">
      <c r="B170" s="44" t="s">
        <v>892</v>
      </c>
      <c r="C170" s="99" t="s">
        <v>893</v>
      </c>
      <c r="D170" s="80" t="s">
        <v>819</v>
      </c>
      <c r="E170" s="113" t="s">
        <v>389</v>
      </c>
      <c r="F170" s="48" t="s">
        <v>699</v>
      </c>
      <c r="G170" s="30"/>
      <c r="H170" s="30"/>
      <c r="I170" s="30"/>
      <c r="J170" s="30"/>
      <c r="K170" s="30"/>
      <c r="L170" s="30"/>
      <c r="M170" s="8"/>
      <c r="N170" s="30"/>
    </row>
    <row r="171" spans="2:14" s="31" customFormat="1" ht="31.5" x14ac:dyDescent="0.25">
      <c r="B171" s="44" t="s">
        <v>311</v>
      </c>
      <c r="C171" s="99" t="s">
        <v>707</v>
      </c>
      <c r="D171" s="81">
        <v>1025.71</v>
      </c>
      <c r="E171" s="122" t="s">
        <v>357</v>
      </c>
      <c r="F171" s="41" t="s">
        <v>699</v>
      </c>
      <c r="G171" s="30"/>
      <c r="H171" s="30"/>
      <c r="I171" s="30"/>
      <c r="J171" s="30"/>
      <c r="K171" s="30"/>
      <c r="L171" s="30"/>
      <c r="M171" s="8"/>
      <c r="N171" s="30"/>
    </row>
    <row r="172" spans="2:14" s="31" customFormat="1" ht="15.75" x14ac:dyDescent="0.25">
      <c r="B172" s="64"/>
      <c r="C172" s="103" t="s">
        <v>314</v>
      </c>
      <c r="D172" s="68"/>
      <c r="E172" s="125"/>
      <c r="F172" s="66"/>
      <c r="G172" s="30"/>
      <c r="H172" s="30"/>
      <c r="I172" s="30"/>
      <c r="J172" s="30"/>
      <c r="K172" s="30"/>
      <c r="L172" s="30"/>
      <c r="M172" s="8"/>
      <c r="N172" s="30"/>
    </row>
    <row r="173" spans="2:14" s="31" customFormat="1" ht="15.75" x14ac:dyDescent="0.25">
      <c r="B173" s="44" t="s">
        <v>316</v>
      </c>
      <c r="C173" s="99" t="s">
        <v>708</v>
      </c>
      <c r="D173" s="134">
        <v>628.48</v>
      </c>
      <c r="E173" s="126" t="s">
        <v>357</v>
      </c>
      <c r="F173" s="41" t="s">
        <v>699</v>
      </c>
      <c r="G173" s="30"/>
      <c r="H173" s="30"/>
      <c r="I173" s="30"/>
      <c r="J173" s="30"/>
      <c r="K173" s="30"/>
      <c r="L173" s="30"/>
      <c r="M173" s="8"/>
      <c r="N173" s="30"/>
    </row>
    <row r="174" spans="2:14" s="31" customFormat="1" ht="15.75" x14ac:dyDescent="0.25">
      <c r="B174" s="44" t="s">
        <v>894</v>
      </c>
      <c r="C174" s="99" t="s">
        <v>592</v>
      </c>
      <c r="D174" s="80" t="s">
        <v>819</v>
      </c>
      <c r="E174" s="113" t="s">
        <v>389</v>
      </c>
      <c r="F174" s="48" t="s">
        <v>699</v>
      </c>
      <c r="G174" s="30"/>
      <c r="H174" s="30"/>
      <c r="I174" s="30"/>
      <c r="J174" s="30"/>
      <c r="K174" s="30"/>
      <c r="L174" s="30"/>
      <c r="M174" s="8"/>
      <c r="N174" s="30"/>
    </row>
    <row r="175" spans="2:14" s="31" customFormat="1" ht="15.75" x14ac:dyDescent="0.25">
      <c r="B175" s="64"/>
      <c r="C175" s="103" t="s">
        <v>709</v>
      </c>
      <c r="D175" s="69"/>
      <c r="E175" s="127"/>
      <c r="F175" s="66"/>
      <c r="G175" s="30"/>
      <c r="H175" s="30"/>
      <c r="I175" s="30"/>
      <c r="J175" s="30"/>
      <c r="K175" s="30"/>
      <c r="L175" s="30"/>
      <c r="M175" s="8"/>
      <c r="N175" s="30"/>
    </row>
    <row r="176" spans="2:14" s="31" customFormat="1" ht="15.75" x14ac:dyDescent="0.25">
      <c r="B176" s="44" t="s">
        <v>256</v>
      </c>
      <c r="C176" s="99" t="s">
        <v>710</v>
      </c>
      <c r="D176" s="82" t="s">
        <v>819</v>
      </c>
      <c r="E176" s="114" t="s">
        <v>389</v>
      </c>
      <c r="F176" s="51" t="s">
        <v>711</v>
      </c>
      <c r="G176" s="30"/>
      <c r="H176" s="30"/>
      <c r="I176" s="30"/>
      <c r="J176" s="30"/>
      <c r="K176" s="30"/>
      <c r="L176" s="30"/>
      <c r="M176" s="8"/>
      <c r="N176" s="30"/>
    </row>
    <row r="177" spans="2:14" s="31" customFormat="1" ht="15.75" x14ac:dyDescent="0.25">
      <c r="B177" s="64"/>
      <c r="C177" s="103" t="s">
        <v>895</v>
      </c>
      <c r="D177" s="69"/>
      <c r="E177" s="127"/>
      <c r="F177" s="66"/>
      <c r="G177" s="30"/>
      <c r="H177" s="30"/>
      <c r="I177" s="30"/>
      <c r="J177" s="30"/>
      <c r="K177" s="30"/>
      <c r="L177" s="30"/>
      <c r="M177" s="8"/>
      <c r="N177" s="30"/>
    </row>
    <row r="178" spans="2:14" s="31" customFormat="1" ht="15.75" x14ac:dyDescent="0.25">
      <c r="B178" s="44" t="s">
        <v>896</v>
      </c>
      <c r="C178" s="99" t="s">
        <v>898</v>
      </c>
      <c r="D178" s="80" t="s">
        <v>819</v>
      </c>
      <c r="E178" s="113" t="s">
        <v>389</v>
      </c>
      <c r="F178" s="48" t="s">
        <v>899</v>
      </c>
      <c r="G178" s="30"/>
      <c r="H178" s="30"/>
      <c r="I178" s="30"/>
      <c r="J178" s="30"/>
      <c r="K178" s="30"/>
      <c r="L178" s="30"/>
      <c r="M178" s="8"/>
      <c r="N178" s="30"/>
    </row>
    <row r="179" spans="2:14" s="31" customFormat="1" ht="15.75" x14ac:dyDescent="0.25">
      <c r="B179" s="44" t="s">
        <v>897</v>
      </c>
      <c r="C179" s="99" t="s">
        <v>901</v>
      </c>
      <c r="D179" s="80" t="s">
        <v>819</v>
      </c>
      <c r="E179" s="113" t="s">
        <v>877</v>
      </c>
      <c r="F179" s="48" t="s">
        <v>900</v>
      </c>
      <c r="G179" s="30"/>
      <c r="H179" s="30"/>
      <c r="I179" s="30"/>
      <c r="J179" s="30"/>
      <c r="K179" s="30"/>
      <c r="L179" s="30"/>
      <c r="M179" s="8"/>
      <c r="N179" s="30"/>
    </row>
    <row r="180" spans="2:14" s="31" customFormat="1" ht="15.75" x14ac:dyDescent="0.25">
      <c r="B180" s="64"/>
      <c r="C180" s="103" t="s">
        <v>712</v>
      </c>
      <c r="D180" s="69"/>
      <c r="E180" s="127"/>
      <c r="F180" s="66"/>
      <c r="G180" s="30"/>
      <c r="H180" s="30"/>
      <c r="I180" s="30"/>
      <c r="J180" s="30"/>
      <c r="K180" s="30"/>
      <c r="L180" s="30"/>
      <c r="M180" s="8"/>
      <c r="N180" s="30"/>
    </row>
    <row r="181" spans="2:14" s="31" customFormat="1" ht="15.75" x14ac:dyDescent="0.25">
      <c r="B181" s="50" t="s">
        <v>333</v>
      </c>
      <c r="C181" s="98" t="s">
        <v>714</v>
      </c>
      <c r="D181" s="80">
        <v>285.73</v>
      </c>
      <c r="E181" s="110" t="s">
        <v>357</v>
      </c>
      <c r="F181" s="51" t="s">
        <v>713</v>
      </c>
      <c r="G181" s="30"/>
      <c r="H181" s="30"/>
      <c r="I181" s="30"/>
      <c r="J181" s="30"/>
      <c r="K181" s="30"/>
      <c r="L181" s="30"/>
      <c r="M181" s="8"/>
      <c r="N181" s="30"/>
    </row>
    <row r="182" spans="2:14" s="31" customFormat="1" ht="15.75" x14ac:dyDescent="0.25">
      <c r="B182" s="44" t="s">
        <v>310</v>
      </c>
      <c r="C182" s="99" t="s">
        <v>716</v>
      </c>
      <c r="D182" s="82">
        <v>253.28</v>
      </c>
      <c r="E182" s="114" t="s">
        <v>357</v>
      </c>
      <c r="F182" s="51" t="s">
        <v>713</v>
      </c>
      <c r="G182" s="30"/>
      <c r="H182" s="30"/>
      <c r="I182" s="30"/>
      <c r="J182" s="30"/>
      <c r="K182" s="30"/>
      <c r="L182" s="30"/>
      <c r="M182" s="8"/>
      <c r="N182" s="30"/>
    </row>
    <row r="183" spans="2:14" s="31" customFormat="1" ht="15.75" x14ac:dyDescent="0.25">
      <c r="B183" s="50" t="s">
        <v>332</v>
      </c>
      <c r="C183" s="98" t="s">
        <v>715</v>
      </c>
      <c r="D183" s="80">
        <v>172.13</v>
      </c>
      <c r="E183" s="110" t="s">
        <v>357</v>
      </c>
      <c r="F183" s="51" t="s">
        <v>713</v>
      </c>
      <c r="G183" s="30"/>
      <c r="H183" s="30"/>
      <c r="I183" s="30"/>
      <c r="J183" s="30"/>
      <c r="K183" s="30"/>
      <c r="L183" s="30"/>
      <c r="M183" s="8"/>
      <c r="N183" s="30"/>
    </row>
    <row r="184" spans="2:14" s="31" customFormat="1" ht="15.75" x14ac:dyDescent="0.25">
      <c r="B184" s="50" t="s">
        <v>334</v>
      </c>
      <c r="C184" s="98" t="s">
        <v>902</v>
      </c>
      <c r="D184" s="80">
        <v>279.74</v>
      </c>
      <c r="E184" s="110" t="s">
        <v>357</v>
      </c>
      <c r="F184" s="51" t="s">
        <v>713</v>
      </c>
      <c r="G184" s="30"/>
      <c r="H184" s="30"/>
      <c r="I184" s="30"/>
      <c r="J184" s="30"/>
      <c r="K184" s="30"/>
      <c r="L184" s="30"/>
      <c r="M184" s="8"/>
      <c r="N184" s="30"/>
    </row>
    <row r="185" spans="2:14" s="31" customFormat="1" ht="15.75" x14ac:dyDescent="0.25">
      <c r="B185" s="43" t="s">
        <v>317</v>
      </c>
      <c r="C185" s="99" t="s">
        <v>903</v>
      </c>
      <c r="D185" s="82">
        <v>198.68</v>
      </c>
      <c r="E185" s="114" t="s">
        <v>357</v>
      </c>
      <c r="F185" s="51" t="s">
        <v>713</v>
      </c>
      <c r="G185" s="30"/>
      <c r="H185" s="30"/>
      <c r="I185" s="30"/>
      <c r="J185" s="30"/>
      <c r="K185" s="30"/>
      <c r="L185" s="30"/>
      <c r="M185" s="8"/>
      <c r="N185" s="30"/>
    </row>
    <row r="186" spans="2:14" s="31" customFormat="1" ht="15.75" x14ac:dyDescent="0.25">
      <c r="B186" s="50" t="s">
        <v>318</v>
      </c>
      <c r="C186" s="98" t="s">
        <v>904</v>
      </c>
      <c r="D186" s="80">
        <v>116.82</v>
      </c>
      <c r="E186" s="110" t="s">
        <v>357</v>
      </c>
      <c r="F186" s="51" t="s">
        <v>713</v>
      </c>
      <c r="G186" s="30"/>
      <c r="H186" s="30"/>
      <c r="I186" s="30"/>
      <c r="J186" s="30"/>
      <c r="K186" s="30"/>
      <c r="L186" s="30"/>
      <c r="M186" s="8"/>
      <c r="N186" s="30"/>
    </row>
    <row r="187" spans="2:14" s="31" customFormat="1" ht="15.75" x14ac:dyDescent="0.25">
      <c r="B187" s="60"/>
      <c r="C187" s="102" t="s">
        <v>717</v>
      </c>
      <c r="D187" s="61"/>
      <c r="E187" s="123"/>
      <c r="F187" s="62"/>
      <c r="G187" s="30"/>
      <c r="H187" s="30"/>
      <c r="I187" s="30"/>
      <c r="J187" s="30"/>
      <c r="K187" s="30"/>
      <c r="L187" s="30"/>
      <c r="M187" s="8"/>
      <c r="N187" s="30"/>
    </row>
    <row r="188" spans="2:14" s="31" customFormat="1" ht="15.75" x14ac:dyDescent="0.25">
      <c r="B188" s="56"/>
      <c r="C188" s="100" t="s">
        <v>175</v>
      </c>
      <c r="D188" s="70"/>
      <c r="E188" s="128"/>
      <c r="F188" s="66"/>
      <c r="G188" s="30"/>
      <c r="H188" s="30"/>
      <c r="I188" s="30"/>
      <c r="J188" s="30"/>
      <c r="K188" s="30"/>
      <c r="L188" s="30"/>
      <c r="M188" s="8"/>
      <c r="N188" s="30"/>
    </row>
    <row r="189" spans="2:14" s="31" customFormat="1" ht="15.75" x14ac:dyDescent="0.25">
      <c r="B189" s="50" t="s">
        <v>161</v>
      </c>
      <c r="C189" s="98" t="s">
        <v>718</v>
      </c>
      <c r="D189" s="80" t="s">
        <v>819</v>
      </c>
      <c r="E189" s="110" t="s">
        <v>389</v>
      </c>
      <c r="F189" s="51" t="s">
        <v>905</v>
      </c>
      <c r="G189" s="30"/>
      <c r="H189" s="30"/>
      <c r="I189" s="30"/>
      <c r="J189" s="30"/>
      <c r="K189" s="30"/>
      <c r="L189" s="30"/>
      <c r="M189" s="8"/>
      <c r="N189" s="30"/>
    </row>
    <row r="190" spans="2:14" s="31" customFormat="1" ht="15.75" x14ac:dyDescent="0.25">
      <c r="B190" s="50" t="s">
        <v>177</v>
      </c>
      <c r="C190" s="104" t="s">
        <v>720</v>
      </c>
      <c r="D190" s="80" t="s">
        <v>819</v>
      </c>
      <c r="E190" s="110" t="s">
        <v>389</v>
      </c>
      <c r="F190" s="51" t="s">
        <v>905</v>
      </c>
      <c r="G190" s="30"/>
      <c r="H190" s="30"/>
      <c r="I190" s="30"/>
      <c r="J190" s="30"/>
      <c r="K190" s="30"/>
      <c r="L190" s="30"/>
      <c r="M190" s="8"/>
      <c r="N190" s="30"/>
    </row>
    <row r="191" spans="2:14" s="31" customFormat="1" ht="15.75" x14ac:dyDescent="0.25">
      <c r="B191" s="50" t="s">
        <v>185</v>
      </c>
      <c r="C191" s="98" t="s">
        <v>721</v>
      </c>
      <c r="D191" s="80">
        <v>384.22</v>
      </c>
      <c r="E191" s="110" t="s">
        <v>357</v>
      </c>
      <c r="F191" s="51" t="s">
        <v>722</v>
      </c>
      <c r="G191" s="30"/>
      <c r="H191" s="30"/>
      <c r="I191" s="30"/>
      <c r="J191" s="30"/>
      <c r="K191" s="30"/>
      <c r="L191" s="30"/>
      <c r="M191" s="8"/>
      <c r="N191" s="30"/>
    </row>
    <row r="192" spans="2:14" s="31" customFormat="1" ht="15.75" x14ac:dyDescent="0.25">
      <c r="B192" s="50" t="s">
        <v>192</v>
      </c>
      <c r="C192" s="98" t="s">
        <v>723</v>
      </c>
      <c r="D192" s="79">
        <v>631.41999999999996</v>
      </c>
      <c r="E192" s="113" t="s">
        <v>357</v>
      </c>
      <c r="F192" s="51" t="s">
        <v>724</v>
      </c>
      <c r="G192" s="30"/>
      <c r="H192" s="30"/>
      <c r="I192" s="30"/>
      <c r="J192" s="30"/>
      <c r="K192" s="30"/>
      <c r="L192" s="30"/>
      <c r="M192" s="8"/>
      <c r="N192" s="30"/>
    </row>
    <row r="193" spans="2:14" s="31" customFormat="1" ht="15.75" x14ac:dyDescent="0.25">
      <c r="B193" s="53" t="s">
        <v>180</v>
      </c>
      <c r="C193" s="98" t="s">
        <v>725</v>
      </c>
      <c r="D193" s="80">
        <v>576.19000000000005</v>
      </c>
      <c r="E193" s="110" t="s">
        <v>357</v>
      </c>
      <c r="F193" s="51" t="s">
        <v>722</v>
      </c>
      <c r="G193" s="30"/>
      <c r="H193" s="30"/>
      <c r="I193" s="30"/>
      <c r="J193" s="30"/>
      <c r="K193" s="30"/>
      <c r="L193" s="30"/>
      <c r="M193" s="8"/>
      <c r="N193" s="30"/>
    </row>
    <row r="194" spans="2:14" s="31" customFormat="1" ht="15.75" x14ac:dyDescent="0.25">
      <c r="B194" s="56"/>
      <c r="C194" s="100" t="s">
        <v>726</v>
      </c>
      <c r="D194" s="52"/>
      <c r="E194" s="117"/>
      <c r="F194" s="66"/>
      <c r="G194" s="30"/>
      <c r="H194" s="30"/>
      <c r="I194" s="30"/>
      <c r="J194" s="30"/>
      <c r="K194" s="30"/>
      <c r="L194" s="30"/>
      <c r="M194" s="8"/>
      <c r="N194" s="30"/>
    </row>
    <row r="195" spans="2:14" s="31" customFormat="1" ht="15.75" x14ac:dyDescent="0.25">
      <c r="B195" s="50" t="s">
        <v>906</v>
      </c>
      <c r="C195" s="98" t="s">
        <v>727</v>
      </c>
      <c r="D195" s="80">
        <v>198.38</v>
      </c>
      <c r="E195" s="110" t="s">
        <v>357</v>
      </c>
      <c r="F195" s="51" t="s">
        <v>728</v>
      </c>
      <c r="G195" s="30"/>
      <c r="H195" s="30"/>
      <c r="I195" s="30"/>
      <c r="J195" s="30"/>
      <c r="K195" s="30"/>
      <c r="L195" s="30"/>
      <c r="M195" s="8"/>
      <c r="N195" s="30"/>
    </row>
    <row r="196" spans="2:14" s="31" customFormat="1" ht="15.75" x14ac:dyDescent="0.25">
      <c r="B196" s="50" t="s">
        <v>907</v>
      </c>
      <c r="C196" s="98" t="s">
        <v>908</v>
      </c>
      <c r="D196" s="80">
        <v>198.38</v>
      </c>
      <c r="E196" s="110" t="s">
        <v>357</v>
      </c>
      <c r="F196" s="51" t="s">
        <v>728</v>
      </c>
      <c r="G196" s="30"/>
      <c r="H196" s="30"/>
      <c r="I196" s="30"/>
      <c r="J196" s="30"/>
      <c r="K196" s="30"/>
      <c r="L196" s="30"/>
      <c r="M196" s="8"/>
      <c r="N196" s="30"/>
    </row>
    <row r="197" spans="2:14" s="31" customFormat="1" ht="15.75" x14ac:dyDescent="0.25">
      <c r="B197" s="56"/>
      <c r="C197" s="93" t="s">
        <v>729</v>
      </c>
      <c r="D197" s="52"/>
      <c r="E197" s="117"/>
      <c r="F197" s="66"/>
      <c r="G197" s="30"/>
      <c r="H197" s="30"/>
      <c r="I197" s="30"/>
      <c r="J197" s="30"/>
      <c r="K197" s="30"/>
      <c r="L197" s="30"/>
      <c r="M197" s="8"/>
      <c r="N197" s="30"/>
    </row>
    <row r="198" spans="2:14" s="31" customFormat="1" ht="31.5" x14ac:dyDescent="0.25">
      <c r="B198" s="50" t="s">
        <v>160</v>
      </c>
      <c r="C198" s="98" t="s">
        <v>730</v>
      </c>
      <c r="D198" s="80" t="s">
        <v>819</v>
      </c>
      <c r="E198" s="113" t="s">
        <v>389</v>
      </c>
      <c r="F198" s="51" t="s">
        <v>719</v>
      </c>
      <c r="G198" s="30"/>
      <c r="H198" s="30"/>
      <c r="I198" s="30"/>
      <c r="J198" s="30"/>
      <c r="K198" s="30"/>
      <c r="L198" s="30"/>
      <c r="M198" s="8"/>
      <c r="N198" s="30"/>
    </row>
    <row r="199" spans="2:14" s="31" customFormat="1" ht="15.75" x14ac:dyDescent="0.25">
      <c r="B199" s="43" t="s">
        <v>176</v>
      </c>
      <c r="C199" s="98" t="s">
        <v>731</v>
      </c>
      <c r="D199" s="80" t="s">
        <v>819</v>
      </c>
      <c r="E199" s="110" t="s">
        <v>389</v>
      </c>
      <c r="F199" s="51" t="s">
        <v>909</v>
      </c>
      <c r="G199" s="30"/>
      <c r="H199" s="30"/>
      <c r="I199" s="30"/>
      <c r="J199" s="30"/>
      <c r="K199" s="30"/>
      <c r="L199" s="30"/>
      <c r="M199" s="8"/>
      <c r="N199" s="30"/>
    </row>
    <row r="200" spans="2:14" s="31" customFormat="1" ht="15.75" x14ac:dyDescent="0.25">
      <c r="B200" s="50" t="s">
        <v>194</v>
      </c>
      <c r="C200" s="98" t="s">
        <v>732</v>
      </c>
      <c r="D200" s="80">
        <v>667.04</v>
      </c>
      <c r="E200" s="110" t="s">
        <v>357</v>
      </c>
      <c r="F200" s="51" t="s">
        <v>722</v>
      </c>
      <c r="G200" s="30"/>
      <c r="H200" s="30"/>
      <c r="I200" s="30"/>
      <c r="J200" s="30"/>
      <c r="K200" s="30"/>
      <c r="L200" s="30"/>
      <c r="M200" s="8"/>
      <c r="N200" s="30"/>
    </row>
    <row r="201" spans="2:14" s="31" customFormat="1" ht="15.75" x14ac:dyDescent="0.25">
      <c r="B201" s="71"/>
      <c r="C201" s="105" t="s">
        <v>733</v>
      </c>
      <c r="D201" s="73"/>
      <c r="E201" s="129"/>
      <c r="F201" s="74"/>
      <c r="G201" s="30"/>
      <c r="H201" s="30"/>
      <c r="I201" s="30"/>
      <c r="J201" s="30"/>
      <c r="K201" s="30"/>
      <c r="L201" s="30"/>
      <c r="M201" s="8"/>
      <c r="N201" s="30"/>
    </row>
    <row r="202" spans="2:14" s="31" customFormat="1" ht="15.75" x14ac:dyDescent="0.25">
      <c r="B202" s="50" t="s">
        <v>734</v>
      </c>
      <c r="C202" s="98" t="s">
        <v>735</v>
      </c>
      <c r="D202" s="79">
        <v>148.79</v>
      </c>
      <c r="E202" s="113" t="s">
        <v>736</v>
      </c>
      <c r="F202" s="51" t="s">
        <v>737</v>
      </c>
      <c r="G202" s="30"/>
      <c r="H202" s="30"/>
      <c r="I202" s="30"/>
      <c r="J202" s="30"/>
      <c r="K202" s="30"/>
      <c r="L202" s="30"/>
      <c r="M202" s="8"/>
      <c r="N202" s="30"/>
    </row>
    <row r="203" spans="2:14" s="31" customFormat="1" ht="15.75" x14ac:dyDescent="0.25">
      <c r="B203" s="53" t="s">
        <v>738</v>
      </c>
      <c r="C203" s="98" t="s">
        <v>739</v>
      </c>
      <c r="D203" s="81">
        <v>79.349999999999994</v>
      </c>
      <c r="E203" s="109" t="s">
        <v>736</v>
      </c>
      <c r="F203" s="51" t="s">
        <v>740</v>
      </c>
      <c r="G203" s="30"/>
      <c r="H203" s="30"/>
      <c r="I203" s="30"/>
      <c r="J203" s="30"/>
      <c r="K203" s="30"/>
      <c r="L203" s="30"/>
      <c r="M203" s="8"/>
      <c r="N203" s="30"/>
    </row>
    <row r="204" spans="2:14" s="31" customFormat="1" ht="15.75" x14ac:dyDescent="0.25">
      <c r="B204" s="50" t="s">
        <v>741</v>
      </c>
      <c r="C204" s="98" t="s">
        <v>742</v>
      </c>
      <c r="D204" s="80" t="s">
        <v>819</v>
      </c>
      <c r="E204" s="110" t="s">
        <v>389</v>
      </c>
      <c r="F204" s="51" t="s">
        <v>743</v>
      </c>
      <c r="G204" s="30"/>
      <c r="H204" s="30"/>
      <c r="I204" s="30"/>
      <c r="J204" s="30"/>
      <c r="K204" s="30"/>
      <c r="L204" s="30"/>
      <c r="M204" s="8"/>
      <c r="N204" s="30"/>
    </row>
    <row r="205" spans="2:14" s="31" customFormat="1" ht="15.75" x14ac:dyDescent="0.25">
      <c r="B205" s="50" t="s">
        <v>744</v>
      </c>
      <c r="C205" s="98" t="s">
        <v>745</v>
      </c>
      <c r="D205" s="80" t="s">
        <v>819</v>
      </c>
      <c r="E205" s="113" t="s">
        <v>746</v>
      </c>
      <c r="F205" s="51" t="s">
        <v>747</v>
      </c>
      <c r="G205" s="30"/>
      <c r="H205" s="30"/>
      <c r="I205" s="30"/>
      <c r="J205" s="30"/>
      <c r="K205" s="30"/>
      <c r="L205" s="30"/>
      <c r="M205" s="8"/>
      <c r="N205" s="30"/>
    </row>
    <row r="206" spans="2:14" s="31" customFormat="1" ht="15.75" x14ac:dyDescent="0.25">
      <c r="B206" s="72"/>
      <c r="C206" s="105" t="s">
        <v>748</v>
      </c>
      <c r="D206" s="75"/>
      <c r="E206" s="130"/>
      <c r="F206" s="76"/>
      <c r="G206" s="30"/>
      <c r="H206" s="30"/>
      <c r="I206" s="30"/>
      <c r="J206" s="30"/>
      <c r="K206" s="30"/>
      <c r="L206" s="30"/>
      <c r="M206" s="8"/>
      <c r="N206" s="30"/>
    </row>
    <row r="207" spans="2:14" s="31" customFormat="1" ht="15.75" x14ac:dyDescent="0.25">
      <c r="B207" s="56"/>
      <c r="C207" s="100" t="s">
        <v>749</v>
      </c>
      <c r="D207" s="70"/>
      <c r="E207" s="128"/>
      <c r="F207" s="66"/>
      <c r="G207" s="30"/>
      <c r="H207" s="30"/>
      <c r="I207" s="30"/>
      <c r="J207" s="30"/>
      <c r="K207" s="30"/>
      <c r="L207" s="30"/>
      <c r="M207" s="8"/>
      <c r="N207" s="30"/>
    </row>
    <row r="208" spans="2:14" s="31" customFormat="1" ht="15.75" x14ac:dyDescent="0.25">
      <c r="B208" s="50" t="s">
        <v>336</v>
      </c>
      <c r="C208" s="98" t="s">
        <v>750</v>
      </c>
      <c r="D208" s="80">
        <v>80.3</v>
      </c>
      <c r="E208" s="110" t="s">
        <v>357</v>
      </c>
      <c r="F208" s="51" t="s">
        <v>751</v>
      </c>
      <c r="G208" s="30"/>
      <c r="H208" s="30"/>
      <c r="I208" s="30"/>
      <c r="J208" s="30"/>
      <c r="K208" s="30"/>
      <c r="L208" s="30"/>
      <c r="M208" s="8"/>
      <c r="N208" s="30"/>
    </row>
    <row r="209" spans="2:14" s="31" customFormat="1" ht="15.75" x14ac:dyDescent="0.25">
      <c r="B209" s="50" t="s">
        <v>752</v>
      </c>
      <c r="C209" s="98" t="s">
        <v>753</v>
      </c>
      <c r="D209" s="80" t="s">
        <v>819</v>
      </c>
      <c r="E209" s="110" t="s">
        <v>389</v>
      </c>
      <c r="F209" s="51" t="s">
        <v>754</v>
      </c>
      <c r="G209" s="30"/>
      <c r="H209" s="30"/>
      <c r="I209" s="30"/>
      <c r="J209" s="30"/>
      <c r="K209" s="30"/>
      <c r="L209" s="30"/>
      <c r="M209" s="8"/>
      <c r="N209" s="30"/>
    </row>
    <row r="210" spans="2:14" s="31" customFormat="1" ht="31.5" x14ac:dyDescent="0.25">
      <c r="B210" s="50" t="s">
        <v>197</v>
      </c>
      <c r="C210" s="98" t="s">
        <v>755</v>
      </c>
      <c r="D210" s="80">
        <v>179.31</v>
      </c>
      <c r="E210" s="110" t="s">
        <v>357</v>
      </c>
      <c r="F210" s="51" t="s">
        <v>756</v>
      </c>
      <c r="G210" s="30"/>
      <c r="H210" s="30"/>
      <c r="I210" s="30"/>
      <c r="J210" s="30"/>
      <c r="K210" s="30"/>
      <c r="L210" s="30"/>
      <c r="M210" s="8"/>
      <c r="N210" s="30"/>
    </row>
    <row r="211" spans="2:14" s="31" customFormat="1" ht="31.5" x14ac:dyDescent="0.25">
      <c r="B211" s="50" t="s">
        <v>198</v>
      </c>
      <c r="C211" s="98" t="s">
        <v>757</v>
      </c>
      <c r="D211" s="80">
        <v>88.21</v>
      </c>
      <c r="E211" s="110" t="s">
        <v>357</v>
      </c>
      <c r="F211" s="51" t="s">
        <v>756</v>
      </c>
      <c r="G211" s="30"/>
      <c r="H211" s="30"/>
      <c r="I211" s="30"/>
      <c r="J211" s="30"/>
      <c r="K211" s="30"/>
      <c r="L211" s="30"/>
      <c r="M211" s="8"/>
      <c r="N211" s="30"/>
    </row>
    <row r="212" spans="2:14" s="31" customFormat="1" ht="15.75" x14ac:dyDescent="0.25">
      <c r="B212" s="50" t="s">
        <v>200</v>
      </c>
      <c r="C212" s="98" t="s">
        <v>758</v>
      </c>
      <c r="D212" s="80">
        <v>1989.92</v>
      </c>
      <c r="E212" s="110" t="s">
        <v>357</v>
      </c>
      <c r="F212" s="51" t="s">
        <v>756</v>
      </c>
      <c r="G212" s="30"/>
      <c r="H212" s="30"/>
      <c r="I212" s="30"/>
      <c r="J212" s="30"/>
      <c r="K212" s="30"/>
      <c r="L212" s="30"/>
      <c r="M212" s="8"/>
      <c r="N212" s="30"/>
    </row>
    <row r="213" spans="2:14" s="31" customFormat="1" ht="31.5" x14ac:dyDescent="0.25">
      <c r="B213" s="50" t="s">
        <v>199</v>
      </c>
      <c r="C213" s="98" t="s">
        <v>759</v>
      </c>
      <c r="D213" s="80">
        <v>131.22999999999999</v>
      </c>
      <c r="E213" s="110" t="s">
        <v>357</v>
      </c>
      <c r="F213" s="51" t="s">
        <v>756</v>
      </c>
      <c r="G213" s="30"/>
      <c r="H213" s="30"/>
      <c r="I213" s="30"/>
      <c r="J213" s="30"/>
      <c r="K213" s="30"/>
      <c r="L213" s="30"/>
      <c r="M213" s="8"/>
      <c r="N213" s="30"/>
    </row>
    <row r="214" spans="2:14" s="31" customFormat="1" ht="15.75" x14ac:dyDescent="0.25">
      <c r="B214" s="50" t="s">
        <v>760</v>
      </c>
      <c r="C214" s="98" t="s">
        <v>761</v>
      </c>
      <c r="D214" s="79">
        <v>33.15</v>
      </c>
      <c r="E214" s="113" t="s">
        <v>357</v>
      </c>
      <c r="F214" s="51" t="s">
        <v>762</v>
      </c>
      <c r="G214" s="30"/>
      <c r="H214" s="30"/>
      <c r="I214" s="30"/>
      <c r="J214" s="30"/>
      <c r="K214" s="30"/>
      <c r="L214" s="30"/>
      <c r="M214" s="8"/>
      <c r="N214" s="30"/>
    </row>
    <row r="215" spans="2:14" s="31" customFormat="1" ht="31.5" x14ac:dyDescent="0.25">
      <c r="B215" s="50" t="s">
        <v>763</v>
      </c>
      <c r="C215" s="98" t="s">
        <v>764</v>
      </c>
      <c r="D215" s="79" t="s">
        <v>819</v>
      </c>
      <c r="E215" s="113" t="s">
        <v>389</v>
      </c>
      <c r="F215" s="51" t="s">
        <v>765</v>
      </c>
      <c r="G215" s="30"/>
      <c r="H215" s="30"/>
      <c r="I215" s="30"/>
      <c r="J215" s="30"/>
      <c r="K215" s="30"/>
      <c r="L215" s="30"/>
      <c r="M215" s="8"/>
      <c r="N215" s="30"/>
    </row>
    <row r="216" spans="2:14" s="31" customFormat="1" ht="15.75" x14ac:dyDescent="0.25">
      <c r="B216" s="50" t="s">
        <v>766</v>
      </c>
      <c r="C216" s="98" t="s">
        <v>767</v>
      </c>
      <c r="D216" s="132">
        <v>33.15</v>
      </c>
      <c r="E216" s="115" t="s">
        <v>357</v>
      </c>
      <c r="F216" s="51" t="s">
        <v>768</v>
      </c>
      <c r="G216" s="30"/>
      <c r="H216" s="30"/>
      <c r="I216" s="30"/>
      <c r="J216" s="30"/>
      <c r="K216" s="30"/>
      <c r="L216" s="30"/>
      <c r="M216" s="8"/>
      <c r="N216" s="30"/>
    </row>
    <row r="217" spans="2:14" s="31" customFormat="1" ht="15.75" x14ac:dyDescent="0.25">
      <c r="B217" s="53" t="s">
        <v>769</v>
      </c>
      <c r="C217" s="98" t="s">
        <v>770</v>
      </c>
      <c r="D217" s="79">
        <v>33.15</v>
      </c>
      <c r="E217" s="113" t="s">
        <v>357</v>
      </c>
      <c r="F217" s="51" t="s">
        <v>771</v>
      </c>
      <c r="G217" s="30"/>
      <c r="H217" s="30"/>
      <c r="I217" s="30"/>
      <c r="J217" s="30"/>
      <c r="K217" s="30"/>
      <c r="L217" s="30"/>
      <c r="M217" s="8"/>
      <c r="N217" s="30"/>
    </row>
    <row r="218" spans="2:14" s="31" customFormat="1" ht="15.75" x14ac:dyDescent="0.25">
      <c r="B218" s="50" t="s">
        <v>772</v>
      </c>
      <c r="C218" s="98" t="s">
        <v>773</v>
      </c>
      <c r="D218" s="80">
        <v>34.79</v>
      </c>
      <c r="E218" s="110" t="s">
        <v>357</v>
      </c>
      <c r="F218" s="51" t="s">
        <v>774</v>
      </c>
      <c r="G218" s="30"/>
      <c r="H218" s="30"/>
      <c r="I218" s="30"/>
      <c r="J218" s="30"/>
      <c r="K218" s="30"/>
      <c r="L218" s="30"/>
      <c r="M218" s="8"/>
      <c r="N218" s="30"/>
    </row>
    <row r="219" spans="2:14" s="31" customFormat="1" ht="15.75" x14ac:dyDescent="0.25">
      <c r="B219" s="71"/>
      <c r="C219" s="106"/>
      <c r="D219" s="73"/>
      <c r="E219" s="129"/>
      <c r="F219" s="74"/>
      <c r="G219" s="30"/>
      <c r="H219" s="30"/>
      <c r="I219" s="30"/>
      <c r="J219" s="30"/>
      <c r="K219" s="30"/>
      <c r="L219" s="30"/>
      <c r="M219" s="8"/>
      <c r="N219" s="30"/>
    </row>
    <row r="220" spans="2:14" s="31" customFormat="1" ht="31.5" x14ac:dyDescent="0.25">
      <c r="B220" s="42" t="s">
        <v>788</v>
      </c>
      <c r="C220" s="96" t="s">
        <v>776</v>
      </c>
      <c r="D220" s="83" t="s">
        <v>1057</v>
      </c>
      <c r="E220" s="110"/>
      <c r="F220" s="51" t="s">
        <v>777</v>
      </c>
      <c r="G220" s="30"/>
      <c r="H220" s="30"/>
      <c r="I220" s="30"/>
      <c r="J220" s="30"/>
      <c r="K220" s="30"/>
      <c r="L220" s="30"/>
      <c r="M220" s="8"/>
      <c r="N220" s="30"/>
    </row>
    <row r="221" spans="2:14" s="31" customFormat="1" ht="15.75" x14ac:dyDescent="0.25">
      <c r="B221" s="42" t="s">
        <v>789</v>
      </c>
      <c r="C221" s="96" t="s">
        <v>778</v>
      </c>
      <c r="D221" s="83"/>
      <c r="E221" s="110"/>
      <c r="F221" s="51" t="s">
        <v>777</v>
      </c>
      <c r="G221" s="30"/>
      <c r="H221" s="30"/>
      <c r="I221" s="30"/>
      <c r="J221" s="30"/>
      <c r="K221" s="30"/>
      <c r="L221" s="30"/>
      <c r="M221" s="8"/>
      <c r="N221" s="30"/>
    </row>
    <row r="222" spans="2:14" s="31" customFormat="1" ht="15.75" x14ac:dyDescent="0.25">
      <c r="B222" s="42" t="s">
        <v>1060</v>
      </c>
      <c r="C222" s="96" t="s">
        <v>1061</v>
      </c>
      <c r="D222" s="145">
        <v>198.38</v>
      </c>
      <c r="E222" s="110"/>
      <c r="F222" s="51" t="s">
        <v>777</v>
      </c>
      <c r="G222" s="30"/>
      <c r="H222" s="30"/>
      <c r="I222" s="30"/>
      <c r="J222" s="30"/>
      <c r="K222" s="30"/>
      <c r="L222" s="30"/>
      <c r="M222" s="8"/>
      <c r="N222" s="30"/>
    </row>
    <row r="223" spans="2:14" s="31" customFormat="1" ht="15.75" x14ac:dyDescent="0.25">
      <c r="B223" s="29" t="s">
        <v>1058</v>
      </c>
      <c r="C223" s="77"/>
      <c r="D223" s="146"/>
      <c r="E223" s="77"/>
      <c r="F223" s="77"/>
      <c r="G223" s="30"/>
      <c r="H223" s="30"/>
      <c r="I223" s="30"/>
      <c r="J223" s="30"/>
      <c r="K223" s="30"/>
      <c r="L223" s="30"/>
      <c r="M223" s="8"/>
      <c r="N223" s="30"/>
    </row>
    <row r="224" spans="2:14" x14ac:dyDescent="0.2">
      <c r="B224" s="5"/>
      <c r="C224" s="5"/>
      <c r="D224" s="84"/>
      <c r="E224" s="5"/>
      <c r="F224" s="5"/>
    </row>
    <row r="225" spans="4:4" x14ac:dyDescent="0.2">
      <c r="D225" s="84"/>
    </row>
    <row r="226" spans="4:4" x14ac:dyDescent="0.2">
      <c r="D226" s="84"/>
    </row>
    <row r="227" spans="4:4" x14ac:dyDescent="0.2">
      <c r="D227" s="84"/>
    </row>
    <row r="228" spans="4:4" x14ac:dyDescent="0.2">
      <c r="D228" s="84"/>
    </row>
    <row r="229" spans="4:4" x14ac:dyDescent="0.2">
      <c r="D229" s="84"/>
    </row>
    <row r="230" spans="4:4" x14ac:dyDescent="0.2">
      <c r="D230" s="84"/>
    </row>
    <row r="231" spans="4:4" x14ac:dyDescent="0.2">
      <c r="D231" s="84"/>
    </row>
    <row r="232" spans="4:4" x14ac:dyDescent="0.2">
      <c r="D232" s="84"/>
    </row>
    <row r="233" spans="4:4" x14ac:dyDescent="0.2">
      <c r="D233" s="84"/>
    </row>
    <row r="234" spans="4:4" x14ac:dyDescent="0.2">
      <c r="D234" s="84"/>
    </row>
    <row r="235" spans="4:4" x14ac:dyDescent="0.2">
      <c r="D235" s="84"/>
    </row>
    <row r="236" spans="4:4" x14ac:dyDescent="0.2">
      <c r="D236" s="84"/>
    </row>
    <row r="237" spans="4:4" x14ac:dyDescent="0.2">
      <c r="D237" s="84"/>
    </row>
    <row r="238" spans="4:4" x14ac:dyDescent="0.2">
      <c r="D238" s="84"/>
    </row>
    <row r="239" spans="4:4" x14ac:dyDescent="0.2">
      <c r="D239" s="84"/>
    </row>
    <row r="240" spans="4:4" x14ac:dyDescent="0.2">
      <c r="D240" s="84"/>
    </row>
    <row r="241" spans="4:4" x14ac:dyDescent="0.2">
      <c r="D241" s="84"/>
    </row>
    <row r="242" spans="4:4" x14ac:dyDescent="0.2">
      <c r="D242" s="84"/>
    </row>
    <row r="243" spans="4:4" x14ac:dyDescent="0.2">
      <c r="D243" s="84"/>
    </row>
    <row r="244" spans="4:4" x14ac:dyDescent="0.2">
      <c r="D244" s="84"/>
    </row>
    <row r="245" spans="4:4" x14ac:dyDescent="0.2">
      <c r="D245" s="84"/>
    </row>
    <row r="246" spans="4:4" x14ac:dyDescent="0.2">
      <c r="D246" s="84"/>
    </row>
    <row r="247" spans="4:4" x14ac:dyDescent="0.2">
      <c r="D247" s="84"/>
    </row>
    <row r="248" spans="4:4" x14ac:dyDescent="0.2">
      <c r="D248" s="84"/>
    </row>
    <row r="249" spans="4:4" x14ac:dyDescent="0.2">
      <c r="D249" s="84"/>
    </row>
    <row r="250" spans="4:4" x14ac:dyDescent="0.2">
      <c r="D250" s="84"/>
    </row>
    <row r="251" spans="4:4" x14ac:dyDescent="0.2">
      <c r="D251" s="84"/>
    </row>
    <row r="252" spans="4:4" x14ac:dyDescent="0.2">
      <c r="D252" s="84"/>
    </row>
    <row r="253" spans="4:4" x14ac:dyDescent="0.2">
      <c r="D253" s="84"/>
    </row>
    <row r="254" spans="4:4" x14ac:dyDescent="0.2">
      <c r="D254" s="84"/>
    </row>
    <row r="255" spans="4:4" x14ac:dyDescent="0.2">
      <c r="D255" s="84"/>
    </row>
    <row r="256" spans="4:4" x14ac:dyDescent="0.2">
      <c r="D256" s="84"/>
    </row>
    <row r="257" spans="4:4" x14ac:dyDescent="0.2">
      <c r="D257" s="84"/>
    </row>
    <row r="258" spans="4:4" x14ac:dyDescent="0.2">
      <c r="D258" s="84"/>
    </row>
    <row r="259" spans="4:4" x14ac:dyDescent="0.2">
      <c r="D259" s="84"/>
    </row>
    <row r="260" spans="4:4" x14ac:dyDescent="0.2">
      <c r="D260" s="84"/>
    </row>
    <row r="261" spans="4:4" x14ac:dyDescent="0.2">
      <c r="D261" s="84"/>
    </row>
    <row r="262" spans="4:4" x14ac:dyDescent="0.2">
      <c r="D262" s="84"/>
    </row>
    <row r="263" spans="4:4" x14ac:dyDescent="0.2">
      <c r="D263" s="84"/>
    </row>
    <row r="264" spans="4:4" x14ac:dyDescent="0.2">
      <c r="D264" s="84"/>
    </row>
    <row r="265" spans="4:4" x14ac:dyDescent="0.2">
      <c r="D265" s="84"/>
    </row>
    <row r="266" spans="4:4" x14ac:dyDescent="0.2">
      <c r="D266" s="84"/>
    </row>
    <row r="267" spans="4:4" x14ac:dyDescent="0.2">
      <c r="D267" s="84"/>
    </row>
    <row r="268" spans="4:4" x14ac:dyDescent="0.2">
      <c r="D268" s="84"/>
    </row>
    <row r="269" spans="4:4" x14ac:dyDescent="0.2">
      <c r="D269" s="84"/>
    </row>
    <row r="270" spans="4:4" x14ac:dyDescent="0.2">
      <c r="D270" s="84"/>
    </row>
    <row r="271" spans="4:4" x14ac:dyDescent="0.2">
      <c r="D271" s="84"/>
    </row>
    <row r="272" spans="4:4" x14ac:dyDescent="0.2">
      <c r="D272" s="84"/>
    </row>
    <row r="273" spans="4:4" x14ac:dyDescent="0.2">
      <c r="D273" s="84"/>
    </row>
    <row r="274" spans="4:4" x14ac:dyDescent="0.2">
      <c r="D274" s="84"/>
    </row>
    <row r="275" spans="4:4" x14ac:dyDescent="0.2">
      <c r="D275" s="84"/>
    </row>
    <row r="276" spans="4:4" x14ac:dyDescent="0.2">
      <c r="D276" s="84"/>
    </row>
    <row r="277" spans="4:4" x14ac:dyDescent="0.2">
      <c r="D277" s="84"/>
    </row>
    <row r="278" spans="4:4" x14ac:dyDescent="0.2">
      <c r="D278" s="84"/>
    </row>
    <row r="279" spans="4:4" x14ac:dyDescent="0.2">
      <c r="D279" s="84"/>
    </row>
    <row r="280" spans="4:4" x14ac:dyDescent="0.2">
      <c r="D280" s="84"/>
    </row>
    <row r="281" spans="4:4" x14ac:dyDescent="0.2">
      <c r="D281" s="84"/>
    </row>
    <row r="282" spans="4:4" x14ac:dyDescent="0.2">
      <c r="D282" s="84"/>
    </row>
    <row r="283" spans="4:4" x14ac:dyDescent="0.2">
      <c r="D283" s="84"/>
    </row>
    <row r="284" spans="4:4" x14ac:dyDescent="0.2">
      <c r="D284" s="84"/>
    </row>
    <row r="285" spans="4:4" x14ac:dyDescent="0.2">
      <c r="D285" s="84"/>
    </row>
    <row r="286" spans="4:4" x14ac:dyDescent="0.2">
      <c r="D286" s="84"/>
    </row>
    <row r="287" spans="4:4" x14ac:dyDescent="0.2">
      <c r="D287" s="84"/>
    </row>
    <row r="288" spans="4:4" x14ac:dyDescent="0.2">
      <c r="D288" s="84"/>
    </row>
    <row r="289" spans="4:14" x14ac:dyDescent="0.2">
      <c r="D289" s="84"/>
    </row>
    <row r="290" spans="4:14" x14ac:dyDescent="0.2">
      <c r="D290" s="84"/>
    </row>
    <row r="291" spans="4:14" x14ac:dyDescent="0.2">
      <c r="D291" s="84"/>
    </row>
    <row r="292" spans="4:14" ht="12.6" customHeight="1" x14ac:dyDescent="0.2">
      <c r="D292" s="84"/>
      <c r="G292" s="7"/>
      <c r="H292" s="7"/>
      <c r="I292" s="7"/>
      <c r="J292" s="7"/>
      <c r="K292" s="7"/>
      <c r="L292" s="7"/>
      <c r="M292" s="7"/>
      <c r="N292" s="7"/>
    </row>
    <row r="293" spans="4:14" x14ac:dyDescent="0.2">
      <c r="D293" s="84"/>
      <c r="G293" s="5"/>
      <c r="H293" s="5"/>
      <c r="I293" s="5"/>
      <c r="J293" s="5"/>
      <c r="K293" s="5"/>
      <c r="L293" s="5"/>
      <c r="M293" s="6"/>
      <c r="N293" s="5"/>
    </row>
    <row r="294" spans="4:14" x14ac:dyDescent="0.2">
      <c r="D294" s="84"/>
      <c r="G294" s="5"/>
      <c r="H294" s="5"/>
      <c r="I294" s="5"/>
      <c r="J294" s="5"/>
      <c r="K294" s="5"/>
      <c r="L294" s="5"/>
      <c r="M294" s="6"/>
      <c r="N294" s="5"/>
    </row>
    <row r="295" spans="4:14" x14ac:dyDescent="0.2">
      <c r="D295" s="84"/>
    </row>
    <row r="296" spans="4:14" x14ac:dyDescent="0.2">
      <c r="D296" s="84"/>
    </row>
    <row r="297" spans="4:14" x14ac:dyDescent="0.2">
      <c r="D297" s="84"/>
    </row>
    <row r="298" spans="4:14" x14ac:dyDescent="0.2">
      <c r="D298" s="84"/>
    </row>
    <row r="299" spans="4:14" x14ac:dyDescent="0.2">
      <c r="D299" s="84"/>
    </row>
    <row r="300" spans="4:14" x14ac:dyDescent="0.2">
      <c r="D300" s="84"/>
    </row>
    <row r="301" spans="4:14" x14ac:dyDescent="0.2">
      <c r="D301" s="84"/>
    </row>
    <row r="302" spans="4:14" x14ac:dyDescent="0.2">
      <c r="D302" s="84"/>
    </row>
    <row r="303" spans="4:14" x14ac:dyDescent="0.2">
      <c r="D303" s="84"/>
    </row>
    <row r="304" spans="4:14" x14ac:dyDescent="0.2">
      <c r="D304" s="84"/>
    </row>
    <row r="305" spans="4:4" x14ac:dyDescent="0.2">
      <c r="D305" s="84"/>
    </row>
    <row r="306" spans="4:4" x14ac:dyDescent="0.2">
      <c r="D306" s="84"/>
    </row>
    <row r="307" spans="4:4" x14ac:dyDescent="0.2">
      <c r="D307" s="84"/>
    </row>
    <row r="308" spans="4:4" x14ac:dyDescent="0.2">
      <c r="D308" s="84"/>
    </row>
    <row r="309" spans="4:4" x14ac:dyDescent="0.2">
      <c r="D309" s="84"/>
    </row>
    <row r="310" spans="4:4" x14ac:dyDescent="0.2">
      <c r="D310" s="84"/>
    </row>
    <row r="311" spans="4:4" x14ac:dyDescent="0.2">
      <c r="D311" s="84"/>
    </row>
    <row r="312" spans="4:4" x14ac:dyDescent="0.2">
      <c r="D312" s="84"/>
    </row>
    <row r="313" spans="4:4" x14ac:dyDescent="0.2">
      <c r="D313" s="84"/>
    </row>
    <row r="314" spans="4:4" x14ac:dyDescent="0.2">
      <c r="D314" s="84"/>
    </row>
    <row r="315" spans="4:4" x14ac:dyDescent="0.2">
      <c r="D315" s="84"/>
    </row>
    <row r="316" spans="4:4" x14ac:dyDescent="0.2">
      <c r="D316" s="84"/>
    </row>
    <row r="317" spans="4:4" x14ac:dyDescent="0.2">
      <c r="D317" s="84"/>
    </row>
    <row r="318" spans="4:4" x14ac:dyDescent="0.2">
      <c r="D318" s="84"/>
    </row>
    <row r="319" spans="4:4" x14ac:dyDescent="0.2">
      <c r="D319" s="84"/>
    </row>
    <row r="320" spans="4:4" x14ac:dyDescent="0.2">
      <c r="D320" s="84"/>
    </row>
    <row r="321" spans="4:4" x14ac:dyDescent="0.2">
      <c r="D321" s="84"/>
    </row>
    <row r="322" spans="4:4" x14ac:dyDescent="0.2">
      <c r="D322" s="84"/>
    </row>
    <row r="323" spans="4:4" x14ac:dyDescent="0.2">
      <c r="D323" s="84"/>
    </row>
    <row r="324" spans="4:4" x14ac:dyDescent="0.2">
      <c r="D324" s="84"/>
    </row>
    <row r="325" spans="4:4" x14ac:dyDescent="0.2">
      <c r="D325" s="84"/>
    </row>
    <row r="326" spans="4:4" x14ac:dyDescent="0.2">
      <c r="D326" s="84"/>
    </row>
    <row r="327" spans="4:4" x14ac:dyDescent="0.2">
      <c r="D327" s="84"/>
    </row>
    <row r="328" spans="4:4" x14ac:dyDescent="0.2">
      <c r="D328" s="84"/>
    </row>
    <row r="329" spans="4:4" x14ac:dyDescent="0.2">
      <c r="D329" s="84"/>
    </row>
    <row r="330" spans="4:4" x14ac:dyDescent="0.2">
      <c r="D330" s="84"/>
    </row>
    <row r="331" spans="4:4" x14ac:dyDescent="0.2">
      <c r="D331" s="84"/>
    </row>
    <row r="332" spans="4:4" x14ac:dyDescent="0.2">
      <c r="D332" s="84"/>
    </row>
    <row r="333" spans="4:4" x14ac:dyDescent="0.2">
      <c r="D333" s="84"/>
    </row>
    <row r="334" spans="4:4" x14ac:dyDescent="0.2">
      <c r="D334" s="84"/>
    </row>
    <row r="335" spans="4:4" x14ac:dyDescent="0.2">
      <c r="D335" s="84"/>
    </row>
    <row r="336" spans="4:4" x14ac:dyDescent="0.2">
      <c r="D336" s="84"/>
    </row>
    <row r="337" spans="4:4" x14ac:dyDescent="0.2">
      <c r="D337" s="84"/>
    </row>
    <row r="338" spans="4:4" x14ac:dyDescent="0.2">
      <c r="D338" s="144"/>
    </row>
  </sheetData>
  <sheetProtection algorithmName="SHA-512" hashValue="OGPbyebPwtg13D8ERvbBK8oADXhuTGhBZaa/19dc7VKVQz6PHyApKNv0SlE9G9R5+Qz8DOytc0Uy/48YbUaQPA==" saltValue="LildZWSrOGymNPZu/X+9VA==" spinCount="100000" sheet="1" objects="1" scenarios="1"/>
  <customSheetViews>
    <customSheetView guid="{5945152D-029D-40DA-9D99-C59586024AB5}" hiddenColumns="1" topLeftCell="A7">
      <selection activeCell="B15" sqref="B15"/>
      <pageMargins left="0.75" right="0.75" top="1" bottom="1" header="0.5" footer="0.5"/>
      <pageSetup orientation="landscape" r:id="rId1"/>
      <headerFooter alignWithMargins="0"/>
    </customSheetView>
  </customSheetViews>
  <mergeCells count="1">
    <mergeCell ref="C5:D5"/>
  </mergeCells>
  <phoneticPr fontId="0" type="noConversion"/>
  <pageMargins left="0.75" right="0.75" top="1" bottom="1" header="0.5" footer="0.5"/>
  <pageSetup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U283"/>
  <sheetViews>
    <sheetView showGridLines="0" tabSelected="1" zoomScale="90" zoomScaleNormal="90" workbookViewId="0">
      <selection activeCell="C25" sqref="C25"/>
    </sheetView>
  </sheetViews>
  <sheetFormatPr defaultColWidth="9.140625" defaultRowHeight="12.75" x14ac:dyDescent="0.2"/>
  <cols>
    <col min="1" max="1" width="3.140625" style="156" customWidth="1"/>
    <col min="2" max="2" width="11.140625" style="152" customWidth="1"/>
    <col min="3" max="3" width="53.85546875" style="153" customWidth="1"/>
    <col min="4" max="4" width="24.42578125" style="155" customWidth="1"/>
    <col min="5" max="5" width="13.5703125" style="155" customWidth="1"/>
    <col min="6" max="6" width="42.85546875" style="155" customWidth="1"/>
    <col min="7" max="16384" width="9.140625" style="156"/>
  </cols>
  <sheetData>
    <row r="3" spans="2:6" ht="18.75" x14ac:dyDescent="0.2">
      <c r="D3" s="154"/>
    </row>
    <row r="5" spans="2:6" ht="18.75" x14ac:dyDescent="0.2">
      <c r="C5" s="260" t="s">
        <v>818</v>
      </c>
      <c r="D5" s="261"/>
    </row>
    <row r="10" spans="2:6" ht="30" x14ac:dyDescent="0.2">
      <c r="B10" s="200" t="s">
        <v>792</v>
      </c>
      <c r="C10" s="201" t="s">
        <v>350</v>
      </c>
      <c r="D10" s="202" t="s">
        <v>351</v>
      </c>
      <c r="E10" s="203" t="s">
        <v>352</v>
      </c>
      <c r="F10" s="204" t="s">
        <v>353</v>
      </c>
    </row>
    <row r="11" spans="2:6" ht="15" x14ac:dyDescent="0.2">
      <c r="B11" s="254"/>
      <c r="C11" s="255" t="s">
        <v>354</v>
      </c>
      <c r="D11" s="256"/>
      <c r="E11" s="257"/>
      <c r="F11" s="258"/>
    </row>
    <row r="12" spans="2:6" ht="15" x14ac:dyDescent="0.2">
      <c r="B12" s="26"/>
      <c r="C12" s="178" t="s">
        <v>355</v>
      </c>
      <c r="D12" s="157"/>
      <c r="E12" s="185"/>
      <c r="F12" s="158"/>
    </row>
    <row r="13" spans="2:6" ht="15" x14ac:dyDescent="0.2">
      <c r="B13" s="18" t="s">
        <v>25</v>
      </c>
      <c r="C13" s="179" t="s">
        <v>356</v>
      </c>
      <c r="D13" s="174">
        <v>3832.33</v>
      </c>
      <c r="E13" s="186" t="s">
        <v>357</v>
      </c>
      <c r="F13" s="160" t="s">
        <v>358</v>
      </c>
    </row>
    <row r="14" spans="2:6" ht="15" x14ac:dyDescent="0.2">
      <c r="B14" s="18" t="s">
        <v>138</v>
      </c>
      <c r="C14" s="179" t="s">
        <v>359</v>
      </c>
      <c r="D14" s="174">
        <v>4080.3</v>
      </c>
      <c r="E14" s="186" t="s">
        <v>357</v>
      </c>
      <c r="F14" s="160" t="s">
        <v>358</v>
      </c>
    </row>
    <row r="15" spans="2:6" ht="15" x14ac:dyDescent="0.2">
      <c r="B15" s="18" t="s">
        <v>36</v>
      </c>
      <c r="C15" s="179" t="s">
        <v>360</v>
      </c>
      <c r="D15" s="174">
        <v>5578.12</v>
      </c>
      <c r="E15" s="187" t="s">
        <v>357</v>
      </c>
      <c r="F15" s="160" t="s">
        <v>358</v>
      </c>
    </row>
    <row r="16" spans="2:6" ht="15" x14ac:dyDescent="0.2">
      <c r="B16" s="18" t="s">
        <v>32</v>
      </c>
      <c r="C16" s="179" t="s">
        <v>361</v>
      </c>
      <c r="D16" s="174">
        <v>4749.78</v>
      </c>
      <c r="E16" s="187" t="s">
        <v>357</v>
      </c>
      <c r="F16" s="160" t="s">
        <v>358</v>
      </c>
    </row>
    <row r="17" spans="2:6" ht="15" x14ac:dyDescent="0.2">
      <c r="B17" s="18" t="s">
        <v>362</v>
      </c>
      <c r="C17" s="179" t="s">
        <v>363</v>
      </c>
      <c r="D17" s="174">
        <v>2555.9899999999998</v>
      </c>
      <c r="E17" s="186" t="s">
        <v>357</v>
      </c>
      <c r="F17" s="160" t="s">
        <v>358</v>
      </c>
    </row>
    <row r="18" spans="2:6" ht="15" x14ac:dyDescent="0.2">
      <c r="B18" s="18" t="s">
        <v>364</v>
      </c>
      <c r="C18" s="179" t="s">
        <v>365</v>
      </c>
      <c r="D18" s="174">
        <v>557.99</v>
      </c>
      <c r="E18" s="186" t="s">
        <v>357</v>
      </c>
      <c r="F18" s="160" t="s">
        <v>358</v>
      </c>
    </row>
    <row r="19" spans="2:6" ht="30" x14ac:dyDescent="0.2">
      <c r="B19" s="18" t="s">
        <v>366</v>
      </c>
      <c r="C19" s="179" t="s">
        <v>367</v>
      </c>
      <c r="D19" s="173">
        <v>809.74</v>
      </c>
      <c r="E19" s="188" t="s">
        <v>357</v>
      </c>
      <c r="F19" s="160" t="s">
        <v>358</v>
      </c>
    </row>
    <row r="20" spans="2:6" ht="30" x14ac:dyDescent="0.2">
      <c r="B20" s="18" t="s">
        <v>910</v>
      </c>
      <c r="C20" s="179" t="s">
        <v>911</v>
      </c>
      <c r="D20" s="173" t="s">
        <v>819</v>
      </c>
      <c r="E20" s="189" t="s">
        <v>912</v>
      </c>
      <c r="F20" s="161" t="s">
        <v>358</v>
      </c>
    </row>
    <row r="21" spans="2:6" ht="15" x14ac:dyDescent="0.2">
      <c r="B21" s="18" t="s">
        <v>368</v>
      </c>
      <c r="C21" s="179" t="s">
        <v>369</v>
      </c>
      <c r="D21" s="173">
        <v>1780.04</v>
      </c>
      <c r="E21" s="190" t="s">
        <v>357</v>
      </c>
      <c r="F21" s="160" t="s">
        <v>358</v>
      </c>
    </row>
    <row r="22" spans="2:6" ht="15" x14ac:dyDescent="0.2">
      <c r="B22" s="18" t="s">
        <v>284</v>
      </c>
      <c r="C22" s="179" t="s">
        <v>370</v>
      </c>
      <c r="D22" s="174">
        <v>5997.05</v>
      </c>
      <c r="E22" s="187" t="s">
        <v>357</v>
      </c>
      <c r="F22" s="160" t="s">
        <v>358</v>
      </c>
    </row>
    <row r="23" spans="2:6" ht="15" x14ac:dyDescent="0.2">
      <c r="B23" s="18" t="s">
        <v>282</v>
      </c>
      <c r="C23" s="179" t="s">
        <v>283</v>
      </c>
      <c r="D23" s="174">
        <v>4491.59</v>
      </c>
      <c r="E23" s="187" t="s">
        <v>357</v>
      </c>
      <c r="F23" s="160" t="s">
        <v>358</v>
      </c>
    </row>
    <row r="24" spans="2:6" ht="15" x14ac:dyDescent="0.2">
      <c r="B24" s="18" t="s">
        <v>34</v>
      </c>
      <c r="C24" s="179" t="s">
        <v>371</v>
      </c>
      <c r="D24" s="173">
        <v>4955.55</v>
      </c>
      <c r="E24" s="188" t="s">
        <v>357</v>
      </c>
      <c r="F24" s="160" t="s">
        <v>358</v>
      </c>
    </row>
    <row r="25" spans="2:6" ht="15" x14ac:dyDescent="0.2">
      <c r="B25" s="18" t="s">
        <v>27</v>
      </c>
      <c r="C25" s="179" t="s">
        <v>372</v>
      </c>
      <c r="D25" s="174">
        <v>4045.22</v>
      </c>
      <c r="E25" s="187" t="s">
        <v>357</v>
      </c>
      <c r="F25" s="160" t="s">
        <v>358</v>
      </c>
    </row>
    <row r="26" spans="2:6" ht="15" x14ac:dyDescent="0.2">
      <c r="B26" s="24"/>
      <c r="C26" s="180" t="s">
        <v>373</v>
      </c>
      <c r="D26" s="20"/>
      <c r="E26" s="191"/>
      <c r="F26" s="162"/>
    </row>
    <row r="27" spans="2:6" ht="15" x14ac:dyDescent="0.2">
      <c r="B27" s="18" t="s">
        <v>125</v>
      </c>
      <c r="C27" s="179" t="s">
        <v>374</v>
      </c>
      <c r="D27" s="174" t="s">
        <v>375</v>
      </c>
      <c r="E27" s="187"/>
      <c r="F27" s="161" t="s">
        <v>376</v>
      </c>
    </row>
    <row r="28" spans="2:6" ht="15" x14ac:dyDescent="0.2">
      <c r="B28" s="24"/>
      <c r="C28" s="180" t="s">
        <v>377</v>
      </c>
      <c r="D28" s="20"/>
      <c r="E28" s="191"/>
      <c r="F28" s="162"/>
    </row>
    <row r="29" spans="2:6" ht="30" x14ac:dyDescent="0.25">
      <c r="B29" s="18" t="s">
        <v>913</v>
      </c>
      <c r="C29" s="179" t="s">
        <v>914</v>
      </c>
      <c r="D29" s="173" t="s">
        <v>819</v>
      </c>
      <c r="E29" s="192" t="s">
        <v>357</v>
      </c>
      <c r="F29" s="163" t="s">
        <v>915</v>
      </c>
    </row>
    <row r="30" spans="2:6" ht="15" x14ac:dyDescent="0.2">
      <c r="B30" s="18" t="s">
        <v>67</v>
      </c>
      <c r="C30" s="179" t="s">
        <v>378</v>
      </c>
      <c r="D30" s="173">
        <v>401.79</v>
      </c>
      <c r="E30" s="189" t="s">
        <v>357</v>
      </c>
      <c r="F30" s="161" t="s">
        <v>379</v>
      </c>
    </row>
    <row r="31" spans="2:6" ht="15" x14ac:dyDescent="0.2">
      <c r="B31" s="18" t="s">
        <v>68</v>
      </c>
      <c r="C31" s="179" t="s">
        <v>380</v>
      </c>
      <c r="D31" s="174">
        <v>637.87</v>
      </c>
      <c r="E31" s="187" t="s">
        <v>357</v>
      </c>
      <c r="F31" s="161" t="s">
        <v>379</v>
      </c>
    </row>
    <row r="32" spans="2:6" ht="15" x14ac:dyDescent="0.2">
      <c r="B32" s="18" t="s">
        <v>72</v>
      </c>
      <c r="C32" s="179" t="s">
        <v>73</v>
      </c>
      <c r="D32" s="174">
        <v>347.87</v>
      </c>
      <c r="E32" s="187" t="s">
        <v>357</v>
      </c>
      <c r="F32" s="161" t="s">
        <v>379</v>
      </c>
    </row>
    <row r="33" spans="2:6" ht="15" x14ac:dyDescent="0.2">
      <c r="B33" s="18" t="s">
        <v>71</v>
      </c>
      <c r="C33" s="181" t="s">
        <v>381</v>
      </c>
      <c r="D33" s="174">
        <v>355.65</v>
      </c>
      <c r="E33" s="187" t="s">
        <v>357</v>
      </c>
      <c r="F33" s="161" t="s">
        <v>379</v>
      </c>
    </row>
    <row r="34" spans="2:6" ht="15" x14ac:dyDescent="0.2">
      <c r="B34" s="15" t="s">
        <v>66</v>
      </c>
      <c r="C34" s="179" t="s">
        <v>383</v>
      </c>
      <c r="D34" s="174">
        <v>552.04</v>
      </c>
      <c r="E34" s="187" t="s">
        <v>357</v>
      </c>
      <c r="F34" s="161" t="s">
        <v>379</v>
      </c>
    </row>
    <row r="35" spans="2:6" ht="15" x14ac:dyDescent="0.2">
      <c r="B35" s="18" t="s">
        <v>65</v>
      </c>
      <c r="C35" s="179" t="s">
        <v>384</v>
      </c>
      <c r="D35" s="174">
        <v>263.58</v>
      </c>
      <c r="E35" s="187" t="s">
        <v>357</v>
      </c>
      <c r="F35" s="161" t="s">
        <v>379</v>
      </c>
    </row>
    <row r="36" spans="2:6" ht="15" x14ac:dyDescent="0.2">
      <c r="B36" s="24"/>
      <c r="C36" s="177" t="s">
        <v>385</v>
      </c>
      <c r="D36" s="27"/>
      <c r="E36" s="193"/>
      <c r="F36" s="162"/>
    </row>
    <row r="37" spans="2:6" ht="15" x14ac:dyDescent="0.2">
      <c r="B37" s="18" t="s">
        <v>62</v>
      </c>
      <c r="C37" s="179" t="s">
        <v>386</v>
      </c>
      <c r="D37" s="174">
        <v>265.98</v>
      </c>
      <c r="E37" s="187" t="s">
        <v>357</v>
      </c>
      <c r="F37" s="161" t="s">
        <v>379</v>
      </c>
    </row>
    <row r="38" spans="2:6" ht="15" x14ac:dyDescent="0.2">
      <c r="B38" s="15" t="s">
        <v>916</v>
      </c>
      <c r="C38" s="179" t="s">
        <v>917</v>
      </c>
      <c r="D38" s="173">
        <v>79.97</v>
      </c>
      <c r="E38" s="190" t="s">
        <v>912</v>
      </c>
      <c r="F38" s="161" t="s">
        <v>387</v>
      </c>
    </row>
    <row r="39" spans="2:6" ht="15" x14ac:dyDescent="0.2">
      <c r="B39" s="24"/>
      <c r="C39" s="180" t="s">
        <v>388</v>
      </c>
      <c r="D39" s="20"/>
      <c r="E39" s="194"/>
      <c r="F39" s="162"/>
    </row>
    <row r="40" spans="2:6" ht="30" x14ac:dyDescent="0.2">
      <c r="B40" s="16" t="s">
        <v>290</v>
      </c>
      <c r="C40" s="179" t="s">
        <v>291</v>
      </c>
      <c r="D40" s="173" t="s">
        <v>819</v>
      </c>
      <c r="E40" s="190" t="s">
        <v>389</v>
      </c>
      <c r="F40" s="161" t="s">
        <v>390</v>
      </c>
    </row>
    <row r="41" spans="2:6" ht="15" x14ac:dyDescent="0.2">
      <c r="B41" s="24"/>
      <c r="C41" s="177" t="s">
        <v>391</v>
      </c>
      <c r="D41" s="20"/>
      <c r="E41" s="194"/>
      <c r="F41" s="162"/>
    </row>
    <row r="42" spans="2:6" ht="30" x14ac:dyDescent="0.25">
      <c r="B42" s="18" t="s">
        <v>918</v>
      </c>
      <c r="C42" s="179" t="s">
        <v>919</v>
      </c>
      <c r="D42" s="173" t="s">
        <v>819</v>
      </c>
      <c r="E42" s="192" t="s">
        <v>357</v>
      </c>
      <c r="F42" s="161" t="s">
        <v>390</v>
      </c>
    </row>
    <row r="43" spans="2:6" ht="15" x14ac:dyDescent="0.2">
      <c r="B43" s="24"/>
      <c r="C43" s="180" t="s">
        <v>392</v>
      </c>
      <c r="D43" s="20"/>
      <c r="E43" s="191"/>
      <c r="F43" s="162"/>
    </row>
    <row r="44" spans="2:6" ht="30" x14ac:dyDescent="0.2">
      <c r="B44" s="18" t="s">
        <v>292</v>
      </c>
      <c r="C44" s="179" t="s">
        <v>293</v>
      </c>
      <c r="D44" s="173" t="s">
        <v>819</v>
      </c>
      <c r="E44" s="190" t="s">
        <v>389</v>
      </c>
      <c r="F44" s="21" t="s">
        <v>393</v>
      </c>
    </row>
    <row r="45" spans="2:6" ht="15" x14ac:dyDescent="0.2">
      <c r="B45" s="24"/>
      <c r="C45" s="180" t="s">
        <v>394</v>
      </c>
      <c r="D45" s="20"/>
      <c r="E45" s="194"/>
      <c r="F45" s="162"/>
    </row>
    <row r="46" spans="2:6" ht="15" x14ac:dyDescent="0.2">
      <c r="B46" s="18" t="s">
        <v>60</v>
      </c>
      <c r="C46" s="179" t="s">
        <v>920</v>
      </c>
      <c r="D46" s="173">
        <v>624.69000000000005</v>
      </c>
      <c r="E46" s="190" t="s">
        <v>357</v>
      </c>
      <c r="F46" s="161" t="s">
        <v>390</v>
      </c>
    </row>
    <row r="47" spans="2:6" ht="15" x14ac:dyDescent="0.2">
      <c r="B47" s="18" t="s">
        <v>61</v>
      </c>
      <c r="C47" s="179" t="s">
        <v>395</v>
      </c>
      <c r="D47" s="173">
        <v>1023.25</v>
      </c>
      <c r="E47" s="188" t="s">
        <v>357</v>
      </c>
      <c r="F47" s="161" t="s">
        <v>390</v>
      </c>
    </row>
    <row r="48" spans="2:6" ht="15" x14ac:dyDescent="0.2">
      <c r="B48" s="24"/>
      <c r="C48" s="180" t="s">
        <v>396</v>
      </c>
      <c r="D48" s="20"/>
      <c r="E48" s="194"/>
      <c r="F48" s="162"/>
    </row>
    <row r="49" spans="2:6" ht="30" x14ac:dyDescent="0.2">
      <c r="B49" s="18" t="s">
        <v>8</v>
      </c>
      <c r="C49" s="179" t="s">
        <v>398</v>
      </c>
      <c r="D49" s="174" t="s">
        <v>819</v>
      </c>
      <c r="E49" s="187" t="s">
        <v>389</v>
      </c>
      <c r="F49" s="21" t="s">
        <v>397</v>
      </c>
    </row>
    <row r="50" spans="2:6" ht="30" x14ac:dyDescent="0.2">
      <c r="B50" s="18" t="s">
        <v>11</v>
      </c>
      <c r="C50" s="179" t="s">
        <v>399</v>
      </c>
      <c r="D50" s="174" t="s">
        <v>819</v>
      </c>
      <c r="E50" s="190" t="s">
        <v>389</v>
      </c>
      <c r="F50" s="21" t="s">
        <v>397</v>
      </c>
    </row>
    <row r="51" spans="2:6" ht="30" x14ac:dyDescent="0.2">
      <c r="B51" s="18" t="s">
        <v>10</v>
      </c>
      <c r="C51" s="179" t="s">
        <v>921</v>
      </c>
      <c r="D51" s="174" t="s">
        <v>819</v>
      </c>
      <c r="E51" s="187" t="s">
        <v>389</v>
      </c>
      <c r="F51" s="21" t="s">
        <v>397</v>
      </c>
    </row>
    <row r="52" spans="2:6" ht="30" x14ac:dyDescent="0.2">
      <c r="B52" s="18" t="s">
        <v>7</v>
      </c>
      <c r="C52" s="179" t="s">
        <v>400</v>
      </c>
      <c r="D52" s="173" t="s">
        <v>819</v>
      </c>
      <c r="E52" s="190" t="s">
        <v>389</v>
      </c>
      <c r="F52" s="21" t="s">
        <v>397</v>
      </c>
    </row>
    <row r="53" spans="2:6" ht="30" x14ac:dyDescent="0.2">
      <c r="B53" s="18" t="s">
        <v>9</v>
      </c>
      <c r="C53" s="179" t="s">
        <v>401</v>
      </c>
      <c r="D53" s="173" t="s">
        <v>819</v>
      </c>
      <c r="E53" s="190" t="s">
        <v>389</v>
      </c>
      <c r="F53" s="21" t="s">
        <v>397</v>
      </c>
    </row>
    <row r="54" spans="2:6" ht="30" x14ac:dyDescent="0.2">
      <c r="B54" s="16" t="s">
        <v>12</v>
      </c>
      <c r="C54" s="179" t="s">
        <v>402</v>
      </c>
      <c r="D54" s="173" t="s">
        <v>819</v>
      </c>
      <c r="E54" s="190" t="s">
        <v>389</v>
      </c>
      <c r="F54" s="21" t="s">
        <v>397</v>
      </c>
    </row>
    <row r="55" spans="2:6" ht="15" x14ac:dyDescent="0.2">
      <c r="B55" s="18" t="s">
        <v>127</v>
      </c>
      <c r="C55" s="179" t="s">
        <v>403</v>
      </c>
      <c r="D55" s="173">
        <v>2047.64</v>
      </c>
      <c r="E55" s="190" t="s">
        <v>357</v>
      </c>
      <c r="F55" s="161" t="s">
        <v>390</v>
      </c>
    </row>
    <row r="56" spans="2:6" s="159" customFormat="1" ht="15" x14ac:dyDescent="0.2">
      <c r="B56" s="18" t="s">
        <v>922</v>
      </c>
      <c r="C56" s="179" t="s">
        <v>923</v>
      </c>
      <c r="D56" s="173">
        <v>6000</v>
      </c>
      <c r="E56" s="190" t="s">
        <v>924</v>
      </c>
      <c r="F56" s="161" t="s">
        <v>925</v>
      </c>
    </row>
    <row r="57" spans="2:6" ht="15" x14ac:dyDescent="0.2">
      <c r="B57" s="24"/>
      <c r="C57" s="180" t="s">
        <v>14</v>
      </c>
      <c r="D57" s="20"/>
      <c r="E57" s="194"/>
      <c r="F57" s="162"/>
    </row>
    <row r="58" spans="2:6" ht="30" x14ac:dyDescent="0.2">
      <c r="B58" s="18" t="s">
        <v>13</v>
      </c>
      <c r="C58" s="179" t="s">
        <v>404</v>
      </c>
      <c r="D58" s="174" t="s">
        <v>819</v>
      </c>
      <c r="E58" s="187" t="s">
        <v>389</v>
      </c>
      <c r="F58" s="161" t="s">
        <v>405</v>
      </c>
    </row>
    <row r="59" spans="2:6" ht="15" x14ac:dyDescent="0.2">
      <c r="B59" s="24"/>
      <c r="C59" s="177" t="s">
        <v>406</v>
      </c>
      <c r="D59" s="27"/>
      <c r="E59" s="193"/>
      <c r="F59" s="162"/>
    </row>
    <row r="60" spans="2:6" s="159" customFormat="1" ht="30" x14ac:dyDescent="0.2">
      <c r="B60" s="18" t="s">
        <v>926</v>
      </c>
      <c r="C60" s="182" t="s">
        <v>927</v>
      </c>
      <c r="D60" s="174" t="s">
        <v>819</v>
      </c>
      <c r="E60" s="190" t="s">
        <v>912</v>
      </c>
      <c r="F60" s="161" t="s">
        <v>407</v>
      </c>
    </row>
    <row r="61" spans="2:6" ht="15" x14ac:dyDescent="0.2">
      <c r="B61" s="24"/>
      <c r="C61" s="180" t="s">
        <v>408</v>
      </c>
      <c r="D61" s="27"/>
      <c r="E61" s="193"/>
      <c r="F61" s="162"/>
    </row>
    <row r="62" spans="2:6" s="159" customFormat="1" ht="30" x14ac:dyDescent="0.2">
      <c r="B62" s="18" t="s">
        <v>928</v>
      </c>
      <c r="C62" s="179" t="s">
        <v>929</v>
      </c>
      <c r="D62" s="174" t="s">
        <v>819</v>
      </c>
      <c r="E62" s="190" t="s">
        <v>912</v>
      </c>
      <c r="F62" s="161" t="s">
        <v>390</v>
      </c>
    </row>
    <row r="63" spans="2:6" ht="15" x14ac:dyDescent="0.2">
      <c r="B63" s="24"/>
      <c r="C63" s="180" t="s">
        <v>409</v>
      </c>
      <c r="D63" s="27"/>
      <c r="E63" s="193"/>
      <c r="F63" s="162"/>
    </row>
    <row r="64" spans="2:6" s="159" customFormat="1" ht="30" x14ac:dyDescent="0.2">
      <c r="B64" s="18" t="s">
        <v>930</v>
      </c>
      <c r="C64" s="179" t="s">
        <v>931</v>
      </c>
      <c r="D64" s="174" t="s">
        <v>819</v>
      </c>
      <c r="E64" s="190" t="s">
        <v>912</v>
      </c>
      <c r="F64" s="161" t="s">
        <v>390</v>
      </c>
    </row>
    <row r="65" spans="2:6" ht="15" x14ac:dyDescent="0.2">
      <c r="B65" s="24"/>
      <c r="C65" s="180" t="s">
        <v>410</v>
      </c>
      <c r="D65" s="27"/>
      <c r="E65" s="193"/>
      <c r="F65" s="162"/>
    </row>
    <row r="66" spans="2:6" ht="15" x14ac:dyDescent="0.2">
      <c r="B66" s="18" t="s">
        <v>63</v>
      </c>
      <c r="C66" s="179" t="s">
        <v>411</v>
      </c>
      <c r="D66" s="174">
        <v>213.98</v>
      </c>
      <c r="E66" s="187" t="s">
        <v>357</v>
      </c>
      <c r="F66" s="161" t="s">
        <v>379</v>
      </c>
    </row>
    <row r="67" spans="2:6" ht="15" x14ac:dyDescent="0.2">
      <c r="B67" s="18" t="s">
        <v>58</v>
      </c>
      <c r="C67" s="179" t="s">
        <v>412</v>
      </c>
      <c r="D67" s="173">
        <v>112.84</v>
      </c>
      <c r="E67" s="190" t="s">
        <v>413</v>
      </c>
      <c r="F67" s="161" t="s">
        <v>414</v>
      </c>
    </row>
    <row r="68" spans="2:6" ht="15" x14ac:dyDescent="0.2">
      <c r="B68" s="24"/>
      <c r="C68" s="177" t="s">
        <v>415</v>
      </c>
      <c r="D68" s="20"/>
      <c r="E68" s="194"/>
      <c r="F68" s="162"/>
    </row>
    <row r="69" spans="2:6" s="159" customFormat="1" ht="30" x14ac:dyDescent="0.2">
      <c r="B69" s="18" t="s">
        <v>932</v>
      </c>
      <c r="C69" s="179" t="s">
        <v>933</v>
      </c>
      <c r="D69" s="174" t="s">
        <v>819</v>
      </c>
      <c r="E69" s="190" t="s">
        <v>912</v>
      </c>
      <c r="F69" s="161" t="s">
        <v>390</v>
      </c>
    </row>
    <row r="70" spans="2:6" ht="15" x14ac:dyDescent="0.2">
      <c r="B70" s="24"/>
      <c r="C70" s="180" t="s">
        <v>1066</v>
      </c>
      <c r="D70" s="20"/>
      <c r="E70" s="194"/>
      <c r="F70" s="162"/>
    </row>
    <row r="71" spans="2:6" s="159" customFormat="1" ht="30" x14ac:dyDescent="0.2">
      <c r="B71" s="18" t="s">
        <v>294</v>
      </c>
      <c r="C71" s="179" t="s">
        <v>934</v>
      </c>
      <c r="D71" s="174" t="s">
        <v>819</v>
      </c>
      <c r="E71" s="187" t="s">
        <v>389</v>
      </c>
      <c r="F71" s="161" t="s">
        <v>390</v>
      </c>
    </row>
    <row r="72" spans="2:6" s="159" customFormat="1" ht="30" x14ac:dyDescent="0.2">
      <c r="B72" s="18" t="s">
        <v>295</v>
      </c>
      <c r="C72" s="179" t="s">
        <v>935</v>
      </c>
      <c r="D72" s="174" t="s">
        <v>819</v>
      </c>
      <c r="E72" s="195" t="s">
        <v>389</v>
      </c>
      <c r="F72" s="161" t="s">
        <v>390</v>
      </c>
    </row>
    <row r="73" spans="2:6" ht="15" x14ac:dyDescent="0.2">
      <c r="B73" s="24"/>
      <c r="C73" s="180" t="s">
        <v>416</v>
      </c>
      <c r="D73" s="27"/>
      <c r="E73" s="193"/>
      <c r="F73" s="162"/>
    </row>
    <row r="74" spans="2:6" ht="30" x14ac:dyDescent="0.2">
      <c r="B74" s="18" t="s">
        <v>417</v>
      </c>
      <c r="C74" s="179" t="s">
        <v>418</v>
      </c>
      <c r="D74" s="173" t="s">
        <v>819</v>
      </c>
      <c r="E74" s="187" t="s">
        <v>389</v>
      </c>
      <c r="F74" s="161" t="s">
        <v>419</v>
      </c>
    </row>
    <row r="75" spans="2:6" ht="30" x14ac:dyDescent="0.2">
      <c r="B75" s="24"/>
      <c r="C75" s="180" t="s">
        <v>420</v>
      </c>
      <c r="D75" s="27"/>
      <c r="E75" s="193"/>
      <c r="F75" s="162"/>
    </row>
    <row r="76" spans="2:6" s="159" customFormat="1" ht="30" x14ac:dyDescent="0.2">
      <c r="B76" s="18" t="s">
        <v>936</v>
      </c>
      <c r="C76" s="179" t="s">
        <v>937</v>
      </c>
      <c r="D76" s="173" t="s">
        <v>819</v>
      </c>
      <c r="E76" s="189" t="s">
        <v>389</v>
      </c>
      <c r="F76" s="161" t="s">
        <v>472</v>
      </c>
    </row>
    <row r="77" spans="2:6" ht="30" x14ac:dyDescent="0.2">
      <c r="B77" s="18" t="s">
        <v>15</v>
      </c>
      <c r="C77" s="179" t="s">
        <v>421</v>
      </c>
      <c r="D77" s="173" t="s">
        <v>819</v>
      </c>
      <c r="E77" s="188" t="s">
        <v>389</v>
      </c>
      <c r="F77" s="161" t="s">
        <v>422</v>
      </c>
    </row>
    <row r="78" spans="2:6" s="159" customFormat="1" ht="30" x14ac:dyDescent="0.2">
      <c r="B78" s="18" t="s">
        <v>16</v>
      </c>
      <c r="C78" s="179" t="s">
        <v>938</v>
      </c>
      <c r="D78" s="173" t="s">
        <v>819</v>
      </c>
      <c r="E78" s="187" t="s">
        <v>389</v>
      </c>
      <c r="F78" s="10" t="s">
        <v>423</v>
      </c>
    </row>
    <row r="79" spans="2:6" ht="15" x14ac:dyDescent="0.2">
      <c r="B79" s="24"/>
      <c r="C79" s="180" t="s">
        <v>424</v>
      </c>
      <c r="D79" s="27"/>
      <c r="E79" s="193"/>
      <c r="F79" s="162"/>
    </row>
    <row r="80" spans="2:6" s="159" customFormat="1" ht="30" x14ac:dyDescent="0.2">
      <c r="B80" s="18" t="s">
        <v>939</v>
      </c>
      <c r="C80" s="179" t="s">
        <v>941</v>
      </c>
      <c r="D80" s="173" t="s">
        <v>819</v>
      </c>
      <c r="E80" s="189" t="s">
        <v>389</v>
      </c>
      <c r="F80" s="161" t="s">
        <v>943</v>
      </c>
    </row>
    <row r="81" spans="2:6" s="159" customFormat="1" ht="30" x14ac:dyDescent="0.2">
      <c r="B81" s="18" t="s">
        <v>940</v>
      </c>
      <c r="C81" s="179" t="s">
        <v>942</v>
      </c>
      <c r="D81" s="173" t="s">
        <v>819</v>
      </c>
      <c r="E81" s="189" t="s">
        <v>389</v>
      </c>
      <c r="F81" s="161" t="s">
        <v>943</v>
      </c>
    </row>
    <row r="82" spans="2:6" ht="15" x14ac:dyDescent="0.2">
      <c r="B82" s="24"/>
      <c r="C82" s="180" t="s">
        <v>425</v>
      </c>
      <c r="D82" s="27"/>
      <c r="E82" s="193"/>
      <c r="F82" s="162"/>
    </row>
    <row r="83" spans="2:6" ht="30" x14ac:dyDescent="0.2">
      <c r="B83" s="18" t="s">
        <v>19</v>
      </c>
      <c r="C83" s="179" t="s">
        <v>427</v>
      </c>
      <c r="D83" s="174" t="s">
        <v>819</v>
      </c>
      <c r="E83" s="187" t="s">
        <v>389</v>
      </c>
      <c r="F83" s="161" t="s">
        <v>426</v>
      </c>
    </row>
    <row r="84" spans="2:6" ht="30" x14ac:dyDescent="0.2">
      <c r="B84" s="18" t="s">
        <v>20</v>
      </c>
      <c r="C84" s="179" t="s">
        <v>428</v>
      </c>
      <c r="D84" s="174" t="s">
        <v>819</v>
      </c>
      <c r="E84" s="188" t="s">
        <v>389</v>
      </c>
      <c r="F84" s="161" t="s">
        <v>426</v>
      </c>
    </row>
    <row r="85" spans="2:6" ht="30" x14ac:dyDescent="0.2">
      <c r="B85" s="18" t="s">
        <v>22</v>
      </c>
      <c r="C85" s="179" t="s">
        <v>429</v>
      </c>
      <c r="D85" s="174" t="s">
        <v>819</v>
      </c>
      <c r="E85" s="187" t="s">
        <v>389</v>
      </c>
      <c r="F85" s="161" t="s">
        <v>426</v>
      </c>
    </row>
    <row r="86" spans="2:6" ht="30" x14ac:dyDescent="0.2">
      <c r="B86" s="18" t="s">
        <v>18</v>
      </c>
      <c r="C86" s="179" t="s">
        <v>430</v>
      </c>
      <c r="D86" s="174" t="s">
        <v>819</v>
      </c>
      <c r="E86" s="187" t="s">
        <v>389</v>
      </c>
      <c r="F86" s="161" t="s">
        <v>426</v>
      </c>
    </row>
    <row r="87" spans="2:6" ht="30" x14ac:dyDescent="0.2">
      <c r="B87" s="18" t="s">
        <v>21</v>
      </c>
      <c r="C87" s="179" t="s">
        <v>431</v>
      </c>
      <c r="D87" s="174" t="s">
        <v>819</v>
      </c>
      <c r="E87" s="187" t="s">
        <v>389</v>
      </c>
      <c r="F87" s="161" t="s">
        <v>426</v>
      </c>
    </row>
    <row r="88" spans="2:6" ht="15" x14ac:dyDescent="0.2">
      <c r="B88" s="24"/>
      <c r="C88" s="180" t="s">
        <v>432</v>
      </c>
      <c r="D88" s="27"/>
      <c r="E88" s="193"/>
      <c r="F88" s="162"/>
    </row>
    <row r="89" spans="2:6" s="159" customFormat="1" ht="30" x14ac:dyDescent="0.2">
      <c r="B89" s="18" t="s">
        <v>944</v>
      </c>
      <c r="C89" s="179" t="s">
        <v>946</v>
      </c>
      <c r="D89" s="173" t="s">
        <v>819</v>
      </c>
      <c r="E89" s="189" t="s">
        <v>389</v>
      </c>
      <c r="F89" s="161" t="s">
        <v>390</v>
      </c>
    </row>
    <row r="90" spans="2:6" s="159" customFormat="1" ht="30" x14ac:dyDescent="0.2">
      <c r="B90" s="18" t="s">
        <v>945</v>
      </c>
      <c r="C90" s="179" t="s">
        <v>947</v>
      </c>
      <c r="D90" s="173" t="s">
        <v>819</v>
      </c>
      <c r="E90" s="189" t="s">
        <v>389</v>
      </c>
      <c r="F90" s="161" t="s">
        <v>382</v>
      </c>
    </row>
    <row r="91" spans="2:6" s="159" customFormat="1" ht="30" x14ac:dyDescent="0.2">
      <c r="B91" s="18" t="s">
        <v>948</v>
      </c>
      <c r="C91" s="179" t="s">
        <v>949</v>
      </c>
      <c r="D91" s="173" t="s">
        <v>819</v>
      </c>
      <c r="E91" s="189" t="s">
        <v>389</v>
      </c>
      <c r="F91" s="161" t="s">
        <v>433</v>
      </c>
    </row>
    <row r="92" spans="2:6" ht="15" x14ac:dyDescent="0.2">
      <c r="B92" s="24"/>
      <c r="C92" s="180" t="s">
        <v>434</v>
      </c>
      <c r="D92" s="20"/>
      <c r="E92" s="194"/>
      <c r="F92" s="162"/>
    </row>
    <row r="93" spans="2:6" s="159" customFormat="1" ht="30" x14ac:dyDescent="0.2">
      <c r="B93" s="18" t="s">
        <v>950</v>
      </c>
      <c r="C93" s="179" t="s">
        <v>951</v>
      </c>
      <c r="D93" s="173" t="s">
        <v>819</v>
      </c>
      <c r="E93" s="189" t="s">
        <v>389</v>
      </c>
      <c r="F93" s="161" t="s">
        <v>382</v>
      </c>
    </row>
    <row r="94" spans="2:6" ht="15" x14ac:dyDescent="0.2">
      <c r="B94" s="24"/>
      <c r="C94" s="180" t="s">
        <v>435</v>
      </c>
      <c r="D94" s="27"/>
      <c r="E94" s="193"/>
      <c r="F94" s="162"/>
    </row>
    <row r="95" spans="2:6" s="159" customFormat="1" ht="30" x14ac:dyDescent="0.2">
      <c r="B95" s="18" t="s">
        <v>952</v>
      </c>
      <c r="C95" s="182" t="s">
        <v>954</v>
      </c>
      <c r="D95" s="173" t="s">
        <v>819</v>
      </c>
      <c r="E95" s="189" t="s">
        <v>389</v>
      </c>
      <c r="F95" s="161" t="s">
        <v>436</v>
      </c>
    </row>
    <row r="96" spans="2:6" s="159" customFormat="1" ht="30" x14ac:dyDescent="0.2">
      <c r="B96" s="18" t="s">
        <v>953</v>
      </c>
      <c r="C96" s="182" t="s">
        <v>955</v>
      </c>
      <c r="D96" s="173" t="s">
        <v>819</v>
      </c>
      <c r="E96" s="189" t="s">
        <v>389</v>
      </c>
      <c r="F96" s="161" t="s">
        <v>436</v>
      </c>
    </row>
    <row r="97" spans="2:6" ht="15" x14ac:dyDescent="0.2">
      <c r="B97" s="24"/>
      <c r="C97" s="177" t="s">
        <v>437</v>
      </c>
      <c r="D97" s="27"/>
      <c r="E97" s="193"/>
      <c r="F97" s="162"/>
    </row>
    <row r="98" spans="2:6" ht="15" x14ac:dyDescent="0.2">
      <c r="B98" s="18" t="s">
        <v>69</v>
      </c>
      <c r="C98" s="179" t="s">
        <v>70</v>
      </c>
      <c r="D98" s="174">
        <v>86.18</v>
      </c>
      <c r="E98" s="187" t="s">
        <v>357</v>
      </c>
      <c r="F98" s="161" t="s">
        <v>390</v>
      </c>
    </row>
    <row r="99" spans="2:6" ht="15" x14ac:dyDescent="0.2">
      <c r="B99" s="23"/>
      <c r="C99" s="180" t="s">
        <v>956</v>
      </c>
      <c r="D99" s="13"/>
      <c r="E99" s="196"/>
      <c r="F99" s="164"/>
    </row>
    <row r="100" spans="2:6" s="159" customFormat="1" ht="15" x14ac:dyDescent="0.2">
      <c r="B100" s="15" t="s">
        <v>39</v>
      </c>
      <c r="C100" s="179" t="s">
        <v>957</v>
      </c>
      <c r="D100" s="174">
        <v>1845.03</v>
      </c>
      <c r="E100" s="187" t="s">
        <v>357</v>
      </c>
      <c r="F100" s="161" t="s">
        <v>438</v>
      </c>
    </row>
    <row r="101" spans="2:6" s="159" customFormat="1" ht="15" x14ac:dyDescent="0.2">
      <c r="B101" s="18" t="s">
        <v>38</v>
      </c>
      <c r="C101" s="179" t="s">
        <v>958</v>
      </c>
      <c r="D101" s="174">
        <v>1200.3</v>
      </c>
      <c r="E101" s="187" t="s">
        <v>357</v>
      </c>
      <c r="F101" s="161" t="s">
        <v>438</v>
      </c>
    </row>
    <row r="102" spans="2:6" s="159" customFormat="1" ht="30" x14ac:dyDescent="0.2">
      <c r="B102" s="18" t="s">
        <v>299</v>
      </c>
      <c r="C102" s="179" t="s">
        <v>439</v>
      </c>
      <c r="D102" s="174">
        <v>1161.04</v>
      </c>
      <c r="E102" s="187" t="s">
        <v>357</v>
      </c>
      <c r="F102" s="161" t="s">
        <v>438</v>
      </c>
    </row>
    <row r="103" spans="2:6" s="159" customFormat="1" ht="15" x14ac:dyDescent="0.2">
      <c r="B103" s="18" t="s">
        <v>124</v>
      </c>
      <c r="C103" s="179" t="s">
        <v>440</v>
      </c>
      <c r="D103" s="173">
        <v>1249.8900000000001</v>
      </c>
      <c r="E103" s="189" t="s">
        <v>357</v>
      </c>
      <c r="F103" s="161" t="s">
        <v>438</v>
      </c>
    </row>
    <row r="104" spans="2:6" s="159" customFormat="1" ht="15" x14ac:dyDescent="0.2">
      <c r="B104" s="18" t="s">
        <v>37</v>
      </c>
      <c r="C104" s="179" t="s">
        <v>441</v>
      </c>
      <c r="D104" s="174">
        <v>808.23</v>
      </c>
      <c r="E104" s="187" t="s">
        <v>357</v>
      </c>
      <c r="F104" s="161" t="s">
        <v>438</v>
      </c>
    </row>
    <row r="105" spans="2:6" s="159" customFormat="1" ht="15" x14ac:dyDescent="0.2">
      <c r="B105" s="18" t="s">
        <v>26</v>
      </c>
      <c r="C105" s="179" t="s">
        <v>959</v>
      </c>
      <c r="D105" s="174">
        <v>621.87</v>
      </c>
      <c r="E105" s="187" t="s">
        <v>357</v>
      </c>
      <c r="F105" s="161" t="s">
        <v>438</v>
      </c>
    </row>
    <row r="106" spans="2:6" s="159" customFormat="1" ht="15" x14ac:dyDescent="0.2">
      <c r="B106" s="18" t="s">
        <v>33</v>
      </c>
      <c r="C106" s="179" t="s">
        <v>960</v>
      </c>
      <c r="D106" s="173">
        <v>1685.32</v>
      </c>
      <c r="E106" s="190" t="s">
        <v>357</v>
      </c>
      <c r="F106" s="161" t="s">
        <v>438</v>
      </c>
    </row>
    <row r="107" spans="2:6" s="159" customFormat="1" ht="30" x14ac:dyDescent="0.2">
      <c r="B107" s="15" t="s">
        <v>300</v>
      </c>
      <c r="C107" s="179" t="s">
        <v>961</v>
      </c>
      <c r="D107" s="174">
        <v>1685.32</v>
      </c>
      <c r="E107" s="187" t="s">
        <v>357</v>
      </c>
      <c r="F107" s="161" t="s">
        <v>438</v>
      </c>
    </row>
    <row r="108" spans="2:6" ht="15" x14ac:dyDescent="0.2">
      <c r="B108" s="18" t="s">
        <v>35</v>
      </c>
      <c r="C108" s="179" t="s">
        <v>442</v>
      </c>
      <c r="D108" s="173">
        <v>1685.32</v>
      </c>
      <c r="E108" s="188" t="s">
        <v>357</v>
      </c>
      <c r="F108" s="161" t="s">
        <v>438</v>
      </c>
    </row>
    <row r="109" spans="2:6" ht="15" x14ac:dyDescent="0.2">
      <c r="B109" s="18" t="s">
        <v>28</v>
      </c>
      <c r="C109" s="179" t="s">
        <v>443</v>
      </c>
      <c r="D109" s="174">
        <v>1107.1300000000001</v>
      </c>
      <c r="E109" s="187" t="s">
        <v>357</v>
      </c>
      <c r="F109" s="161" t="s">
        <v>438</v>
      </c>
    </row>
    <row r="110" spans="2:6" ht="15" x14ac:dyDescent="0.2">
      <c r="B110" s="24"/>
      <c r="C110" s="180" t="s">
        <v>962</v>
      </c>
      <c r="D110" s="20"/>
      <c r="E110" s="194"/>
      <c r="F110" s="162"/>
    </row>
    <row r="111" spans="2:6" s="159" customFormat="1" ht="30" x14ac:dyDescent="0.2">
      <c r="B111" s="18" t="s">
        <v>148</v>
      </c>
      <c r="C111" s="179" t="s">
        <v>963</v>
      </c>
      <c r="D111" s="174" t="s">
        <v>819</v>
      </c>
      <c r="E111" s="190" t="s">
        <v>389</v>
      </c>
      <c r="F111" s="161" t="s">
        <v>444</v>
      </c>
    </row>
    <row r="112" spans="2:6" s="159" customFormat="1" ht="30" x14ac:dyDescent="0.2">
      <c r="B112" s="18" t="s">
        <v>147</v>
      </c>
      <c r="C112" s="179" t="s">
        <v>964</v>
      </c>
      <c r="D112" s="174" t="s">
        <v>819</v>
      </c>
      <c r="E112" s="187" t="s">
        <v>389</v>
      </c>
      <c r="F112" s="161" t="s">
        <v>444</v>
      </c>
    </row>
    <row r="113" spans="2:6" s="159" customFormat="1" ht="30" x14ac:dyDescent="0.2">
      <c r="B113" s="18" t="s">
        <v>965</v>
      </c>
      <c r="C113" s="179" t="s">
        <v>967</v>
      </c>
      <c r="D113" s="174" t="s">
        <v>819</v>
      </c>
      <c r="E113" s="189" t="s">
        <v>357</v>
      </c>
      <c r="F113" s="161" t="s">
        <v>445</v>
      </c>
    </row>
    <row r="114" spans="2:6" s="159" customFormat="1" ht="30" x14ac:dyDescent="0.2">
      <c r="B114" s="18" t="s">
        <v>966</v>
      </c>
      <c r="C114" s="179" t="s">
        <v>968</v>
      </c>
      <c r="D114" s="174" t="s">
        <v>819</v>
      </c>
      <c r="E114" s="189" t="s">
        <v>389</v>
      </c>
      <c r="F114" s="161" t="s">
        <v>445</v>
      </c>
    </row>
    <row r="115" spans="2:6" ht="15" x14ac:dyDescent="0.2">
      <c r="B115" s="165"/>
      <c r="C115" s="183" t="s">
        <v>446</v>
      </c>
      <c r="D115" s="166"/>
      <c r="E115" s="197"/>
      <c r="F115" s="167"/>
    </row>
    <row r="116" spans="2:6" ht="15" x14ac:dyDescent="0.2">
      <c r="B116" s="24"/>
      <c r="C116" s="180" t="s">
        <v>447</v>
      </c>
      <c r="D116" s="27"/>
      <c r="E116" s="193"/>
      <c r="F116" s="162"/>
    </row>
    <row r="117" spans="2:6" ht="15" x14ac:dyDescent="0.2">
      <c r="B117" s="24"/>
      <c r="C117" s="180" t="s">
        <v>355</v>
      </c>
      <c r="D117" s="27"/>
      <c r="E117" s="193"/>
      <c r="F117" s="162"/>
    </row>
    <row r="118" spans="2:6" ht="15" x14ac:dyDescent="0.2">
      <c r="B118" s="18" t="s">
        <v>85</v>
      </c>
      <c r="C118" s="179" t="s">
        <v>448</v>
      </c>
      <c r="D118" s="174">
        <v>3085.41</v>
      </c>
      <c r="E118" s="187" t="s">
        <v>357</v>
      </c>
      <c r="F118" s="161" t="s">
        <v>358</v>
      </c>
    </row>
    <row r="119" spans="2:6" ht="15" x14ac:dyDescent="0.2">
      <c r="B119" s="16" t="s">
        <v>98</v>
      </c>
      <c r="C119" s="179" t="s">
        <v>449</v>
      </c>
      <c r="D119" s="173">
        <v>4974.26</v>
      </c>
      <c r="E119" s="190" t="s">
        <v>357</v>
      </c>
      <c r="F119" s="161" t="s">
        <v>358</v>
      </c>
    </row>
    <row r="120" spans="2:6" s="159" customFormat="1" ht="30" x14ac:dyDescent="0.2">
      <c r="B120" s="18" t="s">
        <v>1068</v>
      </c>
      <c r="C120" s="179" t="s">
        <v>969</v>
      </c>
      <c r="D120" s="174" t="s">
        <v>819</v>
      </c>
      <c r="E120" s="189" t="s">
        <v>389</v>
      </c>
      <c r="F120" s="161" t="s">
        <v>358</v>
      </c>
    </row>
    <row r="121" spans="2:6" ht="15" x14ac:dyDescent="0.2">
      <c r="B121" s="18" t="s">
        <v>88</v>
      </c>
      <c r="C121" s="179" t="s">
        <v>450</v>
      </c>
      <c r="D121" s="173">
        <v>3667.93</v>
      </c>
      <c r="E121" s="189" t="s">
        <v>357</v>
      </c>
      <c r="F121" s="161" t="s">
        <v>358</v>
      </c>
    </row>
    <row r="122" spans="2:6" ht="15" x14ac:dyDescent="0.2">
      <c r="B122" s="18" t="s">
        <v>86</v>
      </c>
      <c r="C122" s="179" t="s">
        <v>451</v>
      </c>
      <c r="D122" s="174">
        <v>2847.89</v>
      </c>
      <c r="E122" s="187" t="s">
        <v>357</v>
      </c>
      <c r="F122" s="161" t="s">
        <v>358</v>
      </c>
    </row>
    <row r="123" spans="2:6" ht="15" x14ac:dyDescent="0.2">
      <c r="B123" s="18" t="s">
        <v>83</v>
      </c>
      <c r="C123" s="179" t="s">
        <v>452</v>
      </c>
      <c r="D123" s="173">
        <v>2248.7800000000002</v>
      </c>
      <c r="E123" s="190" t="s">
        <v>357</v>
      </c>
      <c r="F123" s="161" t="s">
        <v>358</v>
      </c>
    </row>
    <row r="124" spans="2:6" ht="15" x14ac:dyDescent="0.2">
      <c r="B124" s="18" t="s">
        <v>81</v>
      </c>
      <c r="C124" s="179" t="s">
        <v>453</v>
      </c>
      <c r="D124" s="173">
        <v>2540.62</v>
      </c>
      <c r="E124" s="195" t="s">
        <v>357</v>
      </c>
      <c r="F124" s="161" t="s">
        <v>358</v>
      </c>
    </row>
    <row r="125" spans="2:6" ht="15" x14ac:dyDescent="0.2">
      <c r="B125" s="24"/>
      <c r="C125" s="180" t="s">
        <v>454</v>
      </c>
      <c r="D125" s="27"/>
      <c r="E125" s="193"/>
      <c r="F125" s="162"/>
    </row>
    <row r="126" spans="2:6" s="159" customFormat="1" ht="30" x14ac:dyDescent="0.2">
      <c r="B126" s="18" t="s">
        <v>970</v>
      </c>
      <c r="C126" s="179" t="s">
        <v>971</v>
      </c>
      <c r="D126" s="174" t="s">
        <v>819</v>
      </c>
      <c r="E126" s="187" t="s">
        <v>389</v>
      </c>
      <c r="F126" s="161" t="s">
        <v>455</v>
      </c>
    </row>
    <row r="127" spans="2:6" ht="30" x14ac:dyDescent="0.2">
      <c r="B127" s="18" t="s">
        <v>24</v>
      </c>
      <c r="C127" s="179" t="s">
        <v>456</v>
      </c>
      <c r="D127" s="174" t="s">
        <v>819</v>
      </c>
      <c r="E127" s="187" t="s">
        <v>389</v>
      </c>
      <c r="F127" s="161" t="s">
        <v>455</v>
      </c>
    </row>
    <row r="128" spans="2:6" ht="30" x14ac:dyDescent="0.2">
      <c r="B128" s="18" t="s">
        <v>23</v>
      </c>
      <c r="C128" s="179" t="s">
        <v>457</v>
      </c>
      <c r="D128" s="174" t="s">
        <v>819</v>
      </c>
      <c r="E128" s="187" t="s">
        <v>389</v>
      </c>
      <c r="F128" s="161" t="s">
        <v>455</v>
      </c>
    </row>
    <row r="129" spans="2:6" ht="15" x14ac:dyDescent="0.2">
      <c r="B129" s="24"/>
      <c r="C129" s="180" t="s">
        <v>972</v>
      </c>
      <c r="D129" s="27"/>
      <c r="E129" s="193"/>
      <c r="F129" s="162"/>
    </row>
    <row r="130" spans="2:6" s="159" customFormat="1" ht="30" x14ac:dyDescent="0.2">
      <c r="B130" s="18" t="s">
        <v>973</v>
      </c>
      <c r="C130" s="179" t="s">
        <v>974</v>
      </c>
      <c r="D130" s="174" t="s">
        <v>819</v>
      </c>
      <c r="E130" s="187" t="s">
        <v>976</v>
      </c>
      <c r="F130" s="161" t="s">
        <v>975</v>
      </c>
    </row>
    <row r="131" spans="2:6" ht="15" x14ac:dyDescent="0.2">
      <c r="B131" s="24"/>
      <c r="C131" s="180" t="s">
        <v>458</v>
      </c>
      <c r="D131" s="27"/>
      <c r="E131" s="193"/>
      <c r="F131" s="162"/>
    </row>
    <row r="132" spans="2:6" ht="30" x14ac:dyDescent="0.2">
      <c r="B132" s="18" t="s">
        <v>459</v>
      </c>
      <c r="C132" s="179" t="s">
        <v>460</v>
      </c>
      <c r="D132" s="174" t="s">
        <v>819</v>
      </c>
      <c r="E132" s="187" t="s">
        <v>389</v>
      </c>
      <c r="F132" s="161" t="s">
        <v>461</v>
      </c>
    </row>
    <row r="133" spans="2:6" ht="15" x14ac:dyDescent="0.2">
      <c r="B133" s="24"/>
      <c r="C133" s="180" t="s">
        <v>462</v>
      </c>
      <c r="D133" s="27"/>
      <c r="E133" s="193"/>
      <c r="F133" s="162"/>
    </row>
    <row r="134" spans="2:6" s="159" customFormat="1" ht="30" x14ac:dyDescent="0.2">
      <c r="B134" s="18" t="s">
        <v>977</v>
      </c>
      <c r="C134" s="179" t="s">
        <v>978</v>
      </c>
      <c r="D134" s="173" t="s">
        <v>819</v>
      </c>
      <c r="E134" s="189" t="s">
        <v>389</v>
      </c>
      <c r="F134" s="161" t="s">
        <v>979</v>
      </c>
    </row>
    <row r="135" spans="2:6" s="159" customFormat="1" ht="30" x14ac:dyDescent="0.2">
      <c r="B135" s="18" t="s">
        <v>254</v>
      </c>
      <c r="C135" s="179" t="s">
        <v>980</v>
      </c>
      <c r="D135" s="173" t="s">
        <v>819</v>
      </c>
      <c r="E135" s="189" t="s">
        <v>389</v>
      </c>
      <c r="F135" s="161" t="s">
        <v>358</v>
      </c>
    </row>
    <row r="136" spans="2:6" ht="15" x14ac:dyDescent="0.2">
      <c r="B136" s="24"/>
      <c r="C136" s="180" t="s">
        <v>463</v>
      </c>
      <c r="D136" s="20"/>
      <c r="E136" s="191"/>
      <c r="F136" s="162"/>
    </row>
    <row r="137" spans="2:6" s="159" customFormat="1" ht="30" x14ac:dyDescent="0.2">
      <c r="B137" s="18" t="s">
        <v>981</v>
      </c>
      <c r="C137" s="179" t="s">
        <v>982</v>
      </c>
      <c r="D137" s="174" t="s">
        <v>819</v>
      </c>
      <c r="E137" s="187" t="s">
        <v>389</v>
      </c>
      <c r="F137" s="161" t="s">
        <v>465</v>
      </c>
    </row>
    <row r="138" spans="2:6" s="159" customFormat="1" ht="30" x14ac:dyDescent="0.2">
      <c r="B138" s="18" t="s">
        <v>464</v>
      </c>
      <c r="C138" s="182" t="s">
        <v>983</v>
      </c>
      <c r="D138" s="174" t="s">
        <v>819</v>
      </c>
      <c r="E138" s="187" t="s">
        <v>389</v>
      </c>
      <c r="F138" s="161" t="s">
        <v>465</v>
      </c>
    </row>
    <row r="139" spans="2:6" ht="15" x14ac:dyDescent="0.2">
      <c r="B139" s="24"/>
      <c r="C139" s="180" t="s">
        <v>466</v>
      </c>
      <c r="D139" s="20"/>
      <c r="E139" s="191"/>
      <c r="F139" s="162"/>
    </row>
    <row r="140" spans="2:6" s="159" customFormat="1" ht="30" x14ac:dyDescent="0.2">
      <c r="B140" s="18" t="s">
        <v>984</v>
      </c>
      <c r="C140" s="179" t="s">
        <v>985</v>
      </c>
      <c r="D140" s="174" t="s">
        <v>819</v>
      </c>
      <c r="E140" s="187" t="s">
        <v>357</v>
      </c>
      <c r="F140" s="161" t="s">
        <v>390</v>
      </c>
    </row>
    <row r="141" spans="2:6" ht="15" x14ac:dyDescent="0.2">
      <c r="B141" s="24"/>
      <c r="C141" s="180" t="s">
        <v>467</v>
      </c>
      <c r="D141" s="20"/>
      <c r="E141" s="194"/>
      <c r="F141" s="162"/>
    </row>
    <row r="142" spans="2:6" s="159" customFormat="1" ht="30" x14ac:dyDescent="0.2">
      <c r="B142" s="18" t="s">
        <v>149</v>
      </c>
      <c r="C142" s="179" t="s">
        <v>898</v>
      </c>
      <c r="D142" s="173" t="s">
        <v>819</v>
      </c>
      <c r="E142" s="190" t="s">
        <v>389</v>
      </c>
      <c r="F142" s="161" t="s">
        <v>468</v>
      </c>
    </row>
    <row r="143" spans="2:6" s="159" customFormat="1" ht="30" x14ac:dyDescent="0.2">
      <c r="B143" s="18" t="s">
        <v>986</v>
      </c>
      <c r="C143" s="179" t="s">
        <v>987</v>
      </c>
      <c r="D143" s="173" t="s">
        <v>819</v>
      </c>
      <c r="E143" s="190" t="s">
        <v>389</v>
      </c>
      <c r="F143" s="161" t="s">
        <v>468</v>
      </c>
    </row>
    <row r="144" spans="2:6" ht="15" x14ac:dyDescent="0.2">
      <c r="B144" s="24"/>
      <c r="C144" s="180" t="s">
        <v>469</v>
      </c>
      <c r="D144" s="27"/>
      <c r="E144" s="193"/>
      <c r="F144" s="162"/>
    </row>
    <row r="145" spans="2:6" s="159" customFormat="1" ht="30" x14ac:dyDescent="0.2">
      <c r="B145" s="18" t="s">
        <v>150</v>
      </c>
      <c r="C145" s="179" t="s">
        <v>988</v>
      </c>
      <c r="D145" s="174" t="s">
        <v>819</v>
      </c>
      <c r="E145" s="187" t="s">
        <v>389</v>
      </c>
      <c r="F145" s="161" t="s">
        <v>470</v>
      </c>
    </row>
    <row r="146" spans="2:6" ht="15" x14ac:dyDescent="0.2">
      <c r="B146" s="24"/>
      <c r="C146" s="180" t="s">
        <v>471</v>
      </c>
      <c r="D146" s="20"/>
      <c r="E146" s="194"/>
      <c r="F146" s="162"/>
    </row>
    <row r="147" spans="2:6" s="159" customFormat="1" ht="15" x14ac:dyDescent="0.2">
      <c r="B147" s="18" t="s">
        <v>107</v>
      </c>
      <c r="C147" s="179" t="s">
        <v>989</v>
      </c>
      <c r="D147" s="174">
        <v>376.5</v>
      </c>
      <c r="E147" s="187" t="s">
        <v>357</v>
      </c>
      <c r="F147" s="10" t="s">
        <v>472</v>
      </c>
    </row>
    <row r="148" spans="2:6" s="159" customFormat="1" ht="15" x14ac:dyDescent="0.2">
      <c r="B148" s="18" t="s">
        <v>64</v>
      </c>
      <c r="C148" s="179" t="s">
        <v>990</v>
      </c>
      <c r="D148" s="173">
        <v>277.49</v>
      </c>
      <c r="E148" s="190" t="s">
        <v>357</v>
      </c>
      <c r="F148" s="10" t="s">
        <v>472</v>
      </c>
    </row>
    <row r="149" spans="2:6" s="159" customFormat="1" ht="15" x14ac:dyDescent="0.2">
      <c r="B149" s="18" t="s">
        <v>108</v>
      </c>
      <c r="C149" s="179" t="s">
        <v>991</v>
      </c>
      <c r="D149" s="174">
        <v>144.01</v>
      </c>
      <c r="E149" s="187" t="s">
        <v>357</v>
      </c>
      <c r="F149" s="10" t="s">
        <v>472</v>
      </c>
    </row>
    <row r="150" spans="2:6" ht="15" x14ac:dyDescent="0.2">
      <c r="B150" s="16" t="s">
        <v>106</v>
      </c>
      <c r="C150" s="179" t="s">
        <v>473</v>
      </c>
      <c r="D150" s="174">
        <v>109.91</v>
      </c>
      <c r="E150" s="187" t="s">
        <v>357</v>
      </c>
      <c r="F150" s="21" t="s">
        <v>472</v>
      </c>
    </row>
    <row r="151" spans="2:6" ht="15" x14ac:dyDescent="0.2">
      <c r="B151" s="24"/>
      <c r="C151" s="180" t="s">
        <v>474</v>
      </c>
      <c r="D151" s="20"/>
      <c r="E151" s="194"/>
      <c r="F151" s="162"/>
    </row>
    <row r="152" spans="2:6" ht="15" x14ac:dyDescent="0.2">
      <c r="B152" s="18" t="s">
        <v>121</v>
      </c>
      <c r="C152" s="179" t="s">
        <v>475</v>
      </c>
      <c r="D152" s="173">
        <v>134.94999999999999</v>
      </c>
      <c r="E152" s="189" t="s">
        <v>357</v>
      </c>
      <c r="F152" s="161" t="s">
        <v>382</v>
      </c>
    </row>
    <row r="153" spans="2:6" ht="15" x14ac:dyDescent="0.2">
      <c r="B153" s="18" t="s">
        <v>117</v>
      </c>
      <c r="C153" s="179" t="s">
        <v>476</v>
      </c>
      <c r="D153" s="173">
        <v>102.71</v>
      </c>
      <c r="E153" s="189" t="s">
        <v>357</v>
      </c>
      <c r="F153" s="21" t="s">
        <v>390</v>
      </c>
    </row>
    <row r="154" spans="2:6" ht="15" x14ac:dyDescent="0.2">
      <c r="B154" s="18" t="s">
        <v>42</v>
      </c>
      <c r="C154" s="179" t="s">
        <v>477</v>
      </c>
      <c r="D154" s="174">
        <v>352.17</v>
      </c>
      <c r="E154" s="187" t="s">
        <v>357</v>
      </c>
      <c r="F154" s="21" t="s">
        <v>390</v>
      </c>
    </row>
    <row r="155" spans="2:6" ht="15" x14ac:dyDescent="0.2">
      <c r="B155" s="18" t="s">
        <v>120</v>
      </c>
      <c r="C155" s="179" t="s">
        <v>478</v>
      </c>
      <c r="D155" s="174">
        <v>788.67</v>
      </c>
      <c r="E155" s="187" t="s">
        <v>357</v>
      </c>
      <c r="F155" s="21" t="s">
        <v>390</v>
      </c>
    </row>
    <row r="156" spans="2:6" ht="15" x14ac:dyDescent="0.2">
      <c r="B156" s="18" t="s">
        <v>115</v>
      </c>
      <c r="C156" s="179" t="s">
        <v>479</v>
      </c>
      <c r="D156" s="174">
        <v>173.01</v>
      </c>
      <c r="E156" s="187" t="s">
        <v>357</v>
      </c>
      <c r="F156" s="161" t="s">
        <v>382</v>
      </c>
    </row>
    <row r="157" spans="2:6" ht="15" x14ac:dyDescent="0.2">
      <c r="B157" s="18" t="s">
        <v>111</v>
      </c>
      <c r="C157" s="179" t="s">
        <v>480</v>
      </c>
      <c r="D157" s="174">
        <v>388.98</v>
      </c>
      <c r="E157" s="187" t="s">
        <v>357</v>
      </c>
      <c r="F157" s="161" t="s">
        <v>382</v>
      </c>
    </row>
    <row r="158" spans="2:6" ht="15" x14ac:dyDescent="0.2">
      <c r="B158" s="18" t="s">
        <v>113</v>
      </c>
      <c r="C158" s="179" t="s">
        <v>481</v>
      </c>
      <c r="D158" s="174">
        <v>438.57</v>
      </c>
      <c r="E158" s="187" t="s">
        <v>357</v>
      </c>
      <c r="F158" s="161" t="s">
        <v>382</v>
      </c>
    </row>
    <row r="159" spans="2:6" ht="15" x14ac:dyDescent="0.2">
      <c r="B159" s="18" t="s">
        <v>112</v>
      </c>
      <c r="C159" s="179" t="s">
        <v>482</v>
      </c>
      <c r="D159" s="174">
        <v>333.69</v>
      </c>
      <c r="E159" s="187" t="s">
        <v>357</v>
      </c>
      <c r="F159" s="161" t="s">
        <v>382</v>
      </c>
    </row>
    <row r="160" spans="2:6" s="159" customFormat="1" ht="15" x14ac:dyDescent="0.2">
      <c r="B160" s="18" t="s">
        <v>110</v>
      </c>
      <c r="C160" s="179" t="s">
        <v>992</v>
      </c>
      <c r="D160" s="174">
        <v>496.33</v>
      </c>
      <c r="E160" s="187" t="s">
        <v>357</v>
      </c>
      <c r="F160" s="161" t="s">
        <v>382</v>
      </c>
    </row>
    <row r="161" spans="2:6" s="159" customFormat="1" ht="15" x14ac:dyDescent="0.2">
      <c r="B161" s="15" t="s">
        <v>114</v>
      </c>
      <c r="C161" s="179" t="s">
        <v>993</v>
      </c>
      <c r="D161" s="173">
        <v>1006.45</v>
      </c>
      <c r="E161" s="189" t="s">
        <v>357</v>
      </c>
      <c r="F161" s="161" t="s">
        <v>379</v>
      </c>
    </row>
    <row r="162" spans="2:6" s="159" customFormat="1" ht="15" x14ac:dyDescent="0.2">
      <c r="B162" s="18" t="s">
        <v>118</v>
      </c>
      <c r="C162" s="179" t="s">
        <v>483</v>
      </c>
      <c r="D162" s="174">
        <v>445.9</v>
      </c>
      <c r="E162" s="187" t="s">
        <v>357</v>
      </c>
      <c r="F162" s="10" t="s">
        <v>390</v>
      </c>
    </row>
    <row r="163" spans="2:6" s="159" customFormat="1" ht="15" x14ac:dyDescent="0.2">
      <c r="B163" s="18" t="s">
        <v>119</v>
      </c>
      <c r="C163" s="179" t="s">
        <v>994</v>
      </c>
      <c r="D163" s="173">
        <v>554.14</v>
      </c>
      <c r="E163" s="189" t="s">
        <v>357</v>
      </c>
      <c r="F163" s="10" t="s">
        <v>390</v>
      </c>
    </row>
    <row r="164" spans="2:6" ht="15" x14ac:dyDescent="0.2">
      <c r="B164" s="18" t="s">
        <v>75</v>
      </c>
      <c r="C164" s="179" t="s">
        <v>484</v>
      </c>
      <c r="D164" s="174">
        <v>198.39</v>
      </c>
      <c r="E164" s="187" t="s">
        <v>357</v>
      </c>
      <c r="F164" s="21" t="s">
        <v>390</v>
      </c>
    </row>
    <row r="165" spans="2:6" s="159" customFormat="1" ht="15" x14ac:dyDescent="0.2">
      <c r="B165" s="18" t="s">
        <v>109</v>
      </c>
      <c r="C165" s="179" t="s">
        <v>485</v>
      </c>
      <c r="D165" s="174">
        <v>361.4</v>
      </c>
      <c r="E165" s="187" t="s">
        <v>357</v>
      </c>
      <c r="F165" s="10" t="s">
        <v>390</v>
      </c>
    </row>
    <row r="166" spans="2:6" ht="15" x14ac:dyDescent="0.2">
      <c r="B166" s="24"/>
      <c r="C166" s="180" t="s">
        <v>486</v>
      </c>
      <c r="D166" s="20"/>
      <c r="E166" s="191"/>
      <c r="F166" s="162"/>
    </row>
    <row r="167" spans="2:6" ht="15" x14ac:dyDescent="0.2">
      <c r="B167" s="18" t="s">
        <v>103</v>
      </c>
      <c r="C167" s="179" t="s">
        <v>487</v>
      </c>
      <c r="D167" s="174">
        <v>1427.36</v>
      </c>
      <c r="E167" s="187" t="s">
        <v>357</v>
      </c>
      <c r="F167" s="21" t="s">
        <v>390</v>
      </c>
    </row>
    <row r="168" spans="2:6" ht="15" x14ac:dyDescent="0.2">
      <c r="B168" s="18" t="s">
        <v>101</v>
      </c>
      <c r="C168" s="179" t="s">
        <v>488</v>
      </c>
      <c r="D168" s="174">
        <v>1427.36</v>
      </c>
      <c r="E168" s="187" t="s">
        <v>357</v>
      </c>
      <c r="F168" s="21" t="s">
        <v>390</v>
      </c>
    </row>
    <row r="169" spans="2:6" ht="15" x14ac:dyDescent="0.2">
      <c r="B169" s="18" t="s">
        <v>99</v>
      </c>
      <c r="C169" s="179" t="s">
        <v>489</v>
      </c>
      <c r="D169" s="174">
        <v>1080.19</v>
      </c>
      <c r="E169" s="187" t="s">
        <v>357</v>
      </c>
      <c r="F169" s="21" t="s">
        <v>390</v>
      </c>
    </row>
    <row r="170" spans="2:6" ht="15" x14ac:dyDescent="0.2">
      <c r="B170" s="18" t="s">
        <v>80</v>
      </c>
      <c r="C170" s="179" t="s">
        <v>490</v>
      </c>
      <c r="D170" s="174">
        <v>703.86</v>
      </c>
      <c r="E170" s="187" t="s">
        <v>357</v>
      </c>
      <c r="F170" s="21" t="s">
        <v>390</v>
      </c>
    </row>
    <row r="171" spans="2:6" ht="30" x14ac:dyDescent="0.2">
      <c r="B171" s="18" t="s">
        <v>89</v>
      </c>
      <c r="C171" s="179" t="s">
        <v>491</v>
      </c>
      <c r="D171" s="174">
        <v>1030.5999999999999</v>
      </c>
      <c r="E171" s="187" t="s">
        <v>357</v>
      </c>
      <c r="F171" s="21" t="s">
        <v>390</v>
      </c>
    </row>
    <row r="172" spans="2:6" ht="15" x14ac:dyDescent="0.2">
      <c r="B172" s="18" t="s">
        <v>87</v>
      </c>
      <c r="C172" s="179" t="s">
        <v>492</v>
      </c>
      <c r="D172" s="173">
        <v>1851.39</v>
      </c>
      <c r="E172" s="190" t="s">
        <v>357</v>
      </c>
      <c r="F172" s="21" t="s">
        <v>390</v>
      </c>
    </row>
    <row r="173" spans="2:6" ht="15" x14ac:dyDescent="0.2">
      <c r="B173" s="16" t="s">
        <v>79</v>
      </c>
      <c r="C173" s="179" t="s">
        <v>493</v>
      </c>
      <c r="D173" s="174">
        <v>955.74</v>
      </c>
      <c r="E173" s="187" t="s">
        <v>357</v>
      </c>
      <c r="F173" s="21" t="s">
        <v>390</v>
      </c>
    </row>
    <row r="174" spans="2:6" ht="15" x14ac:dyDescent="0.2">
      <c r="B174" s="16" t="s">
        <v>102</v>
      </c>
      <c r="C174" s="179" t="s">
        <v>494</v>
      </c>
      <c r="D174" s="173">
        <v>2729.64</v>
      </c>
      <c r="E174" s="190" t="s">
        <v>357</v>
      </c>
      <c r="F174" s="21" t="s">
        <v>390</v>
      </c>
    </row>
    <row r="175" spans="2:6" ht="30" x14ac:dyDescent="0.2">
      <c r="B175" s="16" t="s">
        <v>100</v>
      </c>
      <c r="C175" s="179" t="s">
        <v>495</v>
      </c>
      <c r="D175" s="174">
        <v>2729.64</v>
      </c>
      <c r="E175" s="187" t="s">
        <v>357</v>
      </c>
      <c r="F175" s="21" t="s">
        <v>390</v>
      </c>
    </row>
    <row r="176" spans="2:6" ht="15" x14ac:dyDescent="0.2">
      <c r="B176" s="18" t="s">
        <v>97</v>
      </c>
      <c r="C176" s="179" t="s">
        <v>496</v>
      </c>
      <c r="D176" s="174">
        <v>1901.74</v>
      </c>
      <c r="E176" s="187" t="s">
        <v>357</v>
      </c>
      <c r="F176" s="21" t="s">
        <v>390</v>
      </c>
    </row>
    <row r="177" spans="2:6" ht="15" x14ac:dyDescent="0.2">
      <c r="B177" s="16" t="s">
        <v>76</v>
      </c>
      <c r="C177" s="179" t="s">
        <v>497</v>
      </c>
      <c r="D177" s="173">
        <v>849.95</v>
      </c>
      <c r="E177" s="188" t="s">
        <v>357</v>
      </c>
      <c r="F177" s="21" t="s">
        <v>390</v>
      </c>
    </row>
    <row r="178" spans="2:6" ht="15" x14ac:dyDescent="0.2">
      <c r="B178" s="165"/>
      <c r="C178" s="183" t="s">
        <v>498</v>
      </c>
      <c r="D178" s="166"/>
      <c r="E178" s="197"/>
      <c r="F178" s="167"/>
    </row>
    <row r="179" spans="2:6" ht="15" x14ac:dyDescent="0.2">
      <c r="B179" s="24"/>
      <c r="C179" s="180" t="s">
        <v>126</v>
      </c>
      <c r="D179" s="27"/>
      <c r="E179" s="193"/>
      <c r="F179" s="162"/>
    </row>
    <row r="180" spans="2:6" s="159" customFormat="1" ht="15" x14ac:dyDescent="0.2">
      <c r="B180" s="18" t="s">
        <v>995</v>
      </c>
      <c r="C180" s="179" t="s">
        <v>996</v>
      </c>
      <c r="D180" s="174" t="s">
        <v>375</v>
      </c>
      <c r="E180" s="187"/>
      <c r="F180" s="161" t="s">
        <v>472</v>
      </c>
    </row>
    <row r="181" spans="2:6" s="159" customFormat="1" ht="15" x14ac:dyDescent="0.2">
      <c r="B181" s="18" t="s">
        <v>997</v>
      </c>
      <c r="C181" s="179" t="s">
        <v>998</v>
      </c>
      <c r="D181" s="174" t="s">
        <v>375</v>
      </c>
      <c r="E181" s="187"/>
      <c r="F181" s="161" t="s">
        <v>500</v>
      </c>
    </row>
    <row r="182" spans="2:6" s="159" customFormat="1" ht="15" x14ac:dyDescent="0.2">
      <c r="B182" s="18" t="s">
        <v>999</v>
      </c>
      <c r="C182" s="179" t="s">
        <v>1000</v>
      </c>
      <c r="D182" s="174" t="s">
        <v>375</v>
      </c>
      <c r="E182" s="187"/>
      <c r="F182" s="161" t="s">
        <v>499</v>
      </c>
    </row>
    <row r="183" spans="2:6" s="159" customFormat="1" ht="15" x14ac:dyDescent="0.2">
      <c r="B183" s="18" t="s">
        <v>1001</v>
      </c>
      <c r="C183" s="179" t="s">
        <v>1002</v>
      </c>
      <c r="D183" s="174" t="s">
        <v>375</v>
      </c>
      <c r="E183" s="187"/>
      <c r="F183" s="161" t="s">
        <v>501</v>
      </c>
    </row>
    <row r="184" spans="2:6" s="159" customFormat="1" ht="15" x14ac:dyDescent="0.2">
      <c r="B184" s="18" t="s">
        <v>1003</v>
      </c>
      <c r="C184" s="179" t="s">
        <v>1004</v>
      </c>
      <c r="D184" s="174" t="s">
        <v>375</v>
      </c>
      <c r="E184" s="187"/>
      <c r="F184" s="161" t="s">
        <v>499</v>
      </c>
    </row>
    <row r="185" spans="2:6" s="159" customFormat="1" ht="15" x14ac:dyDescent="0.2">
      <c r="B185" s="18" t="s">
        <v>1005</v>
      </c>
      <c r="C185" s="179" t="s">
        <v>1006</v>
      </c>
      <c r="D185" s="174" t="s">
        <v>375</v>
      </c>
      <c r="E185" s="187"/>
      <c r="F185" s="161" t="s">
        <v>499</v>
      </c>
    </row>
    <row r="186" spans="2:6" s="159" customFormat="1" ht="15" x14ac:dyDescent="0.2">
      <c r="B186" s="18" t="s">
        <v>1007</v>
      </c>
      <c r="C186" s="179" t="s">
        <v>1008</v>
      </c>
      <c r="D186" s="174" t="s">
        <v>375</v>
      </c>
      <c r="E186" s="187"/>
      <c r="F186" s="161" t="s">
        <v>499</v>
      </c>
    </row>
    <row r="187" spans="2:6" s="159" customFormat="1" ht="15" x14ac:dyDescent="0.2">
      <c r="B187" s="18" t="s">
        <v>1009</v>
      </c>
      <c r="C187" s="179" t="s">
        <v>1010</v>
      </c>
      <c r="D187" s="174" t="s">
        <v>375</v>
      </c>
      <c r="E187" s="187"/>
      <c r="F187" s="161" t="s">
        <v>1011</v>
      </c>
    </row>
    <row r="188" spans="2:6" s="159" customFormat="1" ht="15" x14ac:dyDescent="0.2">
      <c r="B188" s="18" t="s">
        <v>1012</v>
      </c>
      <c r="C188" s="179" t="s">
        <v>1013</v>
      </c>
      <c r="D188" s="174" t="s">
        <v>375</v>
      </c>
      <c r="E188" s="187"/>
      <c r="F188" s="161" t="s">
        <v>1014</v>
      </c>
    </row>
    <row r="189" spans="2:6" s="159" customFormat="1" ht="30" x14ac:dyDescent="0.2">
      <c r="B189" s="18" t="s">
        <v>1015</v>
      </c>
      <c r="C189" s="179" t="s">
        <v>1016</v>
      </c>
      <c r="D189" s="174" t="s">
        <v>819</v>
      </c>
      <c r="E189" s="187" t="s">
        <v>912</v>
      </c>
      <c r="F189" s="161" t="s">
        <v>1017</v>
      </c>
    </row>
    <row r="190" spans="2:6" s="159" customFormat="1" ht="15" x14ac:dyDescent="0.2">
      <c r="B190" s="18" t="s">
        <v>1018</v>
      </c>
      <c r="C190" s="179" t="s">
        <v>1019</v>
      </c>
      <c r="D190" s="174" t="s">
        <v>375</v>
      </c>
      <c r="E190" s="187"/>
      <c r="F190" s="161" t="s">
        <v>1020</v>
      </c>
    </row>
    <row r="191" spans="2:6" s="159" customFormat="1" ht="30" x14ac:dyDescent="0.2">
      <c r="B191" s="18" t="s">
        <v>1021</v>
      </c>
      <c r="C191" s="179" t="s">
        <v>1022</v>
      </c>
      <c r="D191" s="174" t="s">
        <v>375</v>
      </c>
      <c r="E191" s="187"/>
      <c r="F191" s="161" t="s">
        <v>1023</v>
      </c>
    </row>
    <row r="192" spans="2:6" s="159" customFormat="1" ht="45" x14ac:dyDescent="0.2">
      <c r="B192" s="18" t="s">
        <v>502</v>
      </c>
      <c r="C192" s="179" t="s">
        <v>503</v>
      </c>
      <c r="D192" s="174" t="s">
        <v>375</v>
      </c>
      <c r="E192" s="187"/>
      <c r="F192" s="161" t="s">
        <v>379</v>
      </c>
    </row>
    <row r="193" spans="2:6" s="159" customFormat="1" ht="30" x14ac:dyDescent="0.2">
      <c r="B193" s="18" t="s">
        <v>131</v>
      </c>
      <c r="C193" s="179" t="s">
        <v>132</v>
      </c>
      <c r="D193" s="173">
        <v>3471.65</v>
      </c>
      <c r="E193" s="189" t="s">
        <v>357</v>
      </c>
      <c r="F193" s="161" t="s">
        <v>499</v>
      </c>
    </row>
    <row r="194" spans="2:6" s="159" customFormat="1" ht="30" x14ac:dyDescent="0.2">
      <c r="B194" s="18" t="s">
        <v>135</v>
      </c>
      <c r="C194" s="179" t="s">
        <v>1024</v>
      </c>
      <c r="D194" s="173">
        <v>5356.26</v>
      </c>
      <c r="E194" s="189" t="s">
        <v>357</v>
      </c>
      <c r="F194" s="161" t="s">
        <v>499</v>
      </c>
    </row>
    <row r="195" spans="2:6" s="159" customFormat="1" ht="30" x14ac:dyDescent="0.2">
      <c r="B195" s="18" t="s">
        <v>133</v>
      </c>
      <c r="C195" s="179" t="s">
        <v>134</v>
      </c>
      <c r="D195" s="174">
        <v>3322.87</v>
      </c>
      <c r="E195" s="187" t="s">
        <v>357</v>
      </c>
      <c r="F195" s="161" t="s">
        <v>499</v>
      </c>
    </row>
    <row r="196" spans="2:6" s="159" customFormat="1" ht="30" x14ac:dyDescent="0.2">
      <c r="B196" s="18" t="s">
        <v>129</v>
      </c>
      <c r="C196" s="179" t="s">
        <v>130</v>
      </c>
      <c r="D196" s="174">
        <v>2231.7800000000002</v>
      </c>
      <c r="E196" s="187" t="s">
        <v>357</v>
      </c>
      <c r="F196" s="161" t="s">
        <v>499</v>
      </c>
    </row>
    <row r="197" spans="2:6" s="159" customFormat="1" ht="30" x14ac:dyDescent="0.2">
      <c r="B197" s="18" t="s">
        <v>128</v>
      </c>
      <c r="C197" s="179" t="s">
        <v>504</v>
      </c>
      <c r="D197" s="173">
        <v>2380.56</v>
      </c>
      <c r="E197" s="190" t="s">
        <v>357</v>
      </c>
      <c r="F197" s="161" t="s">
        <v>499</v>
      </c>
    </row>
    <row r="198" spans="2:6" ht="15" x14ac:dyDescent="0.2">
      <c r="B198" s="25"/>
      <c r="C198" s="205" t="s">
        <v>505</v>
      </c>
      <c r="D198" s="206"/>
      <c r="E198" s="207"/>
      <c r="F198" s="204"/>
    </row>
    <row r="199" spans="2:6" ht="15" x14ac:dyDescent="0.2">
      <c r="B199" s="24"/>
      <c r="C199" s="180" t="s">
        <v>506</v>
      </c>
      <c r="D199" s="27"/>
      <c r="E199" s="193"/>
      <c r="F199" s="162"/>
    </row>
    <row r="200" spans="2:6" ht="15" x14ac:dyDescent="0.2">
      <c r="B200" s="18" t="s">
        <v>137</v>
      </c>
      <c r="C200" s="179" t="s">
        <v>507</v>
      </c>
      <c r="D200" s="173">
        <v>1023.06</v>
      </c>
      <c r="E200" s="188" t="s">
        <v>357</v>
      </c>
      <c r="F200" s="11" t="s">
        <v>508</v>
      </c>
    </row>
    <row r="201" spans="2:6" ht="15" x14ac:dyDescent="0.2">
      <c r="B201" s="28"/>
      <c r="C201" s="208" t="s">
        <v>1025</v>
      </c>
      <c r="D201" s="209"/>
      <c r="E201" s="210"/>
      <c r="F201" s="211"/>
    </row>
    <row r="202" spans="2:6" ht="15" x14ac:dyDescent="0.2">
      <c r="B202" s="24"/>
      <c r="C202" s="180" t="s">
        <v>509</v>
      </c>
      <c r="D202" s="27"/>
      <c r="E202" s="193"/>
      <c r="F202" s="162"/>
    </row>
    <row r="203" spans="2:6" ht="15" x14ac:dyDescent="0.2">
      <c r="B203" s="18" t="s">
        <v>40</v>
      </c>
      <c r="C203" s="179" t="s">
        <v>510</v>
      </c>
      <c r="D203" s="174">
        <v>887.38</v>
      </c>
      <c r="E203" s="187" t="s">
        <v>357</v>
      </c>
      <c r="F203" s="161" t="s">
        <v>511</v>
      </c>
    </row>
    <row r="204" spans="2:6" ht="15" x14ac:dyDescent="0.2">
      <c r="B204" s="18" t="s">
        <v>46</v>
      </c>
      <c r="C204" s="179" t="s">
        <v>512</v>
      </c>
      <c r="D204" s="173">
        <v>1036.17</v>
      </c>
      <c r="E204" s="190" t="s">
        <v>357</v>
      </c>
      <c r="F204" s="161" t="s">
        <v>511</v>
      </c>
    </row>
    <row r="205" spans="2:6" ht="15" x14ac:dyDescent="0.2">
      <c r="B205" s="18" t="s">
        <v>45</v>
      </c>
      <c r="C205" s="179" t="s">
        <v>513</v>
      </c>
      <c r="D205" s="173">
        <v>1036.17</v>
      </c>
      <c r="E205" s="190" t="s">
        <v>357</v>
      </c>
      <c r="F205" s="161" t="s">
        <v>511</v>
      </c>
    </row>
    <row r="206" spans="2:6" ht="15" x14ac:dyDescent="0.2">
      <c r="B206" s="18" t="s">
        <v>43</v>
      </c>
      <c r="C206" s="179" t="s">
        <v>361</v>
      </c>
      <c r="D206" s="173">
        <v>887.38</v>
      </c>
      <c r="E206" s="190" t="s">
        <v>357</v>
      </c>
      <c r="F206" s="161" t="s">
        <v>511</v>
      </c>
    </row>
    <row r="207" spans="2:6" ht="15" x14ac:dyDescent="0.2">
      <c r="B207" s="18" t="s">
        <v>164</v>
      </c>
      <c r="C207" s="179" t="s">
        <v>370</v>
      </c>
      <c r="D207" s="174">
        <v>878.06</v>
      </c>
      <c r="E207" s="187" t="s">
        <v>357</v>
      </c>
      <c r="F207" s="161" t="s">
        <v>511</v>
      </c>
    </row>
    <row r="208" spans="2:6" ht="15" x14ac:dyDescent="0.2">
      <c r="B208" s="18" t="s">
        <v>44</v>
      </c>
      <c r="C208" s="179" t="s">
        <v>371</v>
      </c>
      <c r="D208" s="173">
        <v>887.38</v>
      </c>
      <c r="E208" s="190" t="s">
        <v>357</v>
      </c>
      <c r="F208" s="161" t="s">
        <v>511</v>
      </c>
    </row>
    <row r="209" spans="2:6" s="159" customFormat="1" ht="15" x14ac:dyDescent="0.2">
      <c r="B209" s="18" t="s">
        <v>41</v>
      </c>
      <c r="C209" s="179" t="s">
        <v>372</v>
      </c>
      <c r="D209" s="173">
        <v>828.46</v>
      </c>
      <c r="E209" s="188" t="s">
        <v>357</v>
      </c>
      <c r="F209" s="161" t="s">
        <v>511</v>
      </c>
    </row>
    <row r="210" spans="2:6" ht="15" x14ac:dyDescent="0.2">
      <c r="B210" s="18" t="s">
        <v>47</v>
      </c>
      <c r="C210" s="179" t="s">
        <v>514</v>
      </c>
      <c r="D210" s="173">
        <v>727.57</v>
      </c>
      <c r="E210" s="190" t="s">
        <v>357</v>
      </c>
      <c r="F210" s="161" t="s">
        <v>511</v>
      </c>
    </row>
    <row r="211" spans="2:6" ht="15" x14ac:dyDescent="0.2">
      <c r="B211" s="24"/>
      <c r="C211" s="180" t="s">
        <v>515</v>
      </c>
      <c r="D211" s="20"/>
      <c r="E211" s="194"/>
      <c r="F211" s="162"/>
    </row>
    <row r="212" spans="2:6" s="159" customFormat="1" ht="15" x14ac:dyDescent="0.2">
      <c r="B212" s="18" t="s">
        <v>1026</v>
      </c>
      <c r="C212" s="179" t="s">
        <v>516</v>
      </c>
      <c r="D212" s="174">
        <v>1434.6</v>
      </c>
      <c r="E212" s="187" t="s">
        <v>357</v>
      </c>
      <c r="F212" s="10" t="s">
        <v>517</v>
      </c>
    </row>
    <row r="213" spans="2:6" s="159" customFormat="1" ht="15" x14ac:dyDescent="0.2">
      <c r="B213" s="18" t="s">
        <v>1027</v>
      </c>
      <c r="C213" s="179" t="s">
        <v>518</v>
      </c>
      <c r="D213" s="173">
        <v>1335.41</v>
      </c>
      <c r="E213" s="190" t="s">
        <v>357</v>
      </c>
      <c r="F213" s="10" t="s">
        <v>517</v>
      </c>
    </row>
    <row r="214" spans="2:6" s="159" customFormat="1" ht="15" x14ac:dyDescent="0.2">
      <c r="B214" s="18" t="s">
        <v>1028</v>
      </c>
      <c r="C214" s="179" t="s">
        <v>519</v>
      </c>
      <c r="D214" s="173">
        <v>1236.22</v>
      </c>
      <c r="E214" s="190" t="s">
        <v>357</v>
      </c>
      <c r="F214" s="10" t="s">
        <v>517</v>
      </c>
    </row>
    <row r="215" spans="2:6" ht="15" x14ac:dyDescent="0.2">
      <c r="B215" s="24"/>
      <c r="C215" s="180" t="s">
        <v>520</v>
      </c>
      <c r="D215" s="20"/>
      <c r="E215" s="194"/>
      <c r="F215" s="162"/>
    </row>
    <row r="216" spans="2:6" ht="15" x14ac:dyDescent="0.2">
      <c r="B216" s="16" t="s">
        <v>51</v>
      </c>
      <c r="C216" s="179" t="s">
        <v>521</v>
      </c>
      <c r="D216" s="173">
        <v>598.41999999999996</v>
      </c>
      <c r="E216" s="189" t="s">
        <v>357</v>
      </c>
      <c r="F216" s="12" t="s">
        <v>390</v>
      </c>
    </row>
    <row r="217" spans="2:6" ht="15" x14ac:dyDescent="0.2">
      <c r="B217" s="18" t="s">
        <v>136</v>
      </c>
      <c r="C217" s="179" t="s">
        <v>522</v>
      </c>
      <c r="D217" s="173">
        <v>508.76</v>
      </c>
      <c r="E217" s="189" t="s">
        <v>357</v>
      </c>
      <c r="F217" s="12" t="s">
        <v>390</v>
      </c>
    </row>
    <row r="218" spans="2:6" ht="15" x14ac:dyDescent="0.2">
      <c r="B218" s="18" t="s">
        <v>140</v>
      </c>
      <c r="C218" s="179" t="s">
        <v>523</v>
      </c>
      <c r="D218" s="173">
        <v>198.38</v>
      </c>
      <c r="E218" s="189" t="s">
        <v>357</v>
      </c>
      <c r="F218" s="12" t="s">
        <v>390</v>
      </c>
    </row>
    <row r="219" spans="2:6" ht="15" x14ac:dyDescent="0.2">
      <c r="B219" s="18" t="s">
        <v>84</v>
      </c>
      <c r="C219" s="179" t="s">
        <v>524</v>
      </c>
      <c r="D219" s="173">
        <v>385.93</v>
      </c>
      <c r="E219" s="189" t="s">
        <v>357</v>
      </c>
      <c r="F219" s="12" t="s">
        <v>390</v>
      </c>
    </row>
    <row r="220" spans="2:6" ht="15" x14ac:dyDescent="0.2">
      <c r="B220" s="18" t="s">
        <v>82</v>
      </c>
      <c r="C220" s="179" t="s">
        <v>525</v>
      </c>
      <c r="D220" s="173">
        <v>1035.81</v>
      </c>
      <c r="E220" s="189" t="s">
        <v>357</v>
      </c>
      <c r="F220" s="12" t="s">
        <v>390</v>
      </c>
    </row>
    <row r="221" spans="2:6" ht="15" x14ac:dyDescent="0.2">
      <c r="B221" s="18" t="s">
        <v>59</v>
      </c>
      <c r="C221" s="179" t="s">
        <v>526</v>
      </c>
      <c r="D221" s="173">
        <v>198.39</v>
      </c>
      <c r="E221" s="189" t="s">
        <v>357</v>
      </c>
      <c r="F221" s="21" t="s">
        <v>527</v>
      </c>
    </row>
    <row r="222" spans="2:6" ht="15" x14ac:dyDescent="0.2">
      <c r="B222" s="18" t="s">
        <v>57</v>
      </c>
      <c r="C222" s="179" t="s">
        <v>528</v>
      </c>
      <c r="D222" s="173">
        <v>149.66</v>
      </c>
      <c r="E222" s="189" t="s">
        <v>357</v>
      </c>
      <c r="F222" s="12" t="s">
        <v>390</v>
      </c>
    </row>
    <row r="223" spans="2:6" ht="15" x14ac:dyDescent="0.2">
      <c r="B223" s="18" t="s">
        <v>50</v>
      </c>
      <c r="C223" s="179" t="s">
        <v>529</v>
      </c>
      <c r="D223" s="173">
        <v>562.47</v>
      </c>
      <c r="E223" s="189" t="s">
        <v>357</v>
      </c>
      <c r="F223" s="12" t="s">
        <v>390</v>
      </c>
    </row>
    <row r="224" spans="2:6" ht="15" x14ac:dyDescent="0.2">
      <c r="B224" s="18" t="s">
        <v>49</v>
      </c>
      <c r="C224" s="179" t="s">
        <v>530</v>
      </c>
      <c r="D224" s="173">
        <v>49.61</v>
      </c>
      <c r="E224" s="189" t="s">
        <v>357</v>
      </c>
      <c r="F224" s="12" t="s">
        <v>390</v>
      </c>
    </row>
    <row r="225" spans="2:6" ht="15" x14ac:dyDescent="0.2">
      <c r="B225" s="18" t="s">
        <v>144</v>
      </c>
      <c r="C225" s="179" t="s">
        <v>145</v>
      </c>
      <c r="D225" s="173">
        <v>387.61</v>
      </c>
      <c r="E225" s="189" t="s">
        <v>357</v>
      </c>
      <c r="F225" s="12" t="s">
        <v>390</v>
      </c>
    </row>
    <row r="226" spans="2:6" s="159" customFormat="1" ht="15" x14ac:dyDescent="0.2">
      <c r="B226" s="18" t="s">
        <v>1029</v>
      </c>
      <c r="C226" s="179" t="s">
        <v>1030</v>
      </c>
      <c r="D226" s="173">
        <v>132.04</v>
      </c>
      <c r="E226" s="189" t="s">
        <v>357</v>
      </c>
      <c r="F226" s="12" t="s">
        <v>1031</v>
      </c>
    </row>
    <row r="227" spans="2:6" ht="15" x14ac:dyDescent="0.2">
      <c r="B227" s="24"/>
      <c r="C227" s="180" t="s">
        <v>531</v>
      </c>
      <c r="D227" s="17"/>
      <c r="E227" s="198"/>
      <c r="F227" s="13"/>
    </row>
    <row r="228" spans="2:6" s="159" customFormat="1" ht="15" x14ac:dyDescent="0.2">
      <c r="B228" s="18" t="s">
        <v>52</v>
      </c>
      <c r="C228" s="179" t="s">
        <v>532</v>
      </c>
      <c r="D228" s="173">
        <v>653.71</v>
      </c>
      <c r="E228" s="189" t="s">
        <v>357</v>
      </c>
      <c r="F228" s="12" t="s">
        <v>390</v>
      </c>
    </row>
    <row r="229" spans="2:6" s="159" customFormat="1" ht="15" x14ac:dyDescent="0.2">
      <c r="B229" s="18" t="s">
        <v>105</v>
      </c>
      <c r="C229" s="179" t="s">
        <v>1033</v>
      </c>
      <c r="D229" s="173">
        <v>543.79</v>
      </c>
      <c r="E229" s="189" t="s">
        <v>357</v>
      </c>
      <c r="F229" s="12" t="s">
        <v>390</v>
      </c>
    </row>
    <row r="230" spans="2:6" s="159" customFormat="1" ht="15" x14ac:dyDescent="0.2">
      <c r="B230" s="18" t="s">
        <v>54</v>
      </c>
      <c r="C230" s="179" t="s">
        <v>533</v>
      </c>
      <c r="D230" s="173">
        <v>469.88</v>
      </c>
      <c r="E230" s="189" t="s">
        <v>357</v>
      </c>
      <c r="F230" s="12" t="s">
        <v>390</v>
      </c>
    </row>
    <row r="231" spans="2:6" s="159" customFormat="1" ht="15" x14ac:dyDescent="0.2">
      <c r="B231" s="18" t="s">
        <v>116</v>
      </c>
      <c r="C231" s="179" t="s">
        <v>1032</v>
      </c>
      <c r="D231" s="173">
        <v>302.41000000000003</v>
      </c>
      <c r="E231" s="189" t="s">
        <v>357</v>
      </c>
      <c r="F231" s="12" t="s">
        <v>390</v>
      </c>
    </row>
    <row r="232" spans="2:6" ht="15" x14ac:dyDescent="0.2">
      <c r="B232" s="18" t="s">
        <v>53</v>
      </c>
      <c r="C232" s="179" t="s">
        <v>534</v>
      </c>
      <c r="D232" s="173">
        <v>409.21</v>
      </c>
      <c r="E232" s="189" t="s">
        <v>357</v>
      </c>
      <c r="F232" s="12" t="s">
        <v>390</v>
      </c>
    </row>
    <row r="233" spans="2:6" s="159" customFormat="1" ht="15" x14ac:dyDescent="0.2">
      <c r="B233" s="18" t="s">
        <v>56</v>
      </c>
      <c r="C233" s="179" t="s">
        <v>1034</v>
      </c>
      <c r="D233" s="173">
        <v>981.27</v>
      </c>
      <c r="E233" s="189" t="s">
        <v>357</v>
      </c>
      <c r="F233" s="12" t="s">
        <v>390</v>
      </c>
    </row>
    <row r="234" spans="2:6" s="159" customFormat="1" ht="30" x14ac:dyDescent="0.2">
      <c r="B234" s="18" t="s">
        <v>55</v>
      </c>
      <c r="C234" s="179" t="s">
        <v>1035</v>
      </c>
      <c r="D234" s="173">
        <v>927.06</v>
      </c>
      <c r="E234" s="189" t="s">
        <v>357</v>
      </c>
      <c r="F234" s="12" t="s">
        <v>390</v>
      </c>
    </row>
    <row r="235" spans="2:6" s="159" customFormat="1" ht="15" x14ac:dyDescent="0.2">
      <c r="B235" s="18" t="s">
        <v>146</v>
      </c>
      <c r="C235" s="179" t="s">
        <v>1036</v>
      </c>
      <c r="D235" s="173">
        <v>622.47</v>
      </c>
      <c r="E235" s="189" t="s">
        <v>357</v>
      </c>
      <c r="F235" s="12" t="s">
        <v>390</v>
      </c>
    </row>
    <row r="236" spans="2:6" ht="15" x14ac:dyDescent="0.2">
      <c r="B236" s="24"/>
      <c r="C236" s="180" t="s">
        <v>535</v>
      </c>
      <c r="D236" s="20"/>
      <c r="E236" s="194"/>
      <c r="F236" s="162"/>
    </row>
    <row r="237" spans="2:6" ht="15" x14ac:dyDescent="0.2">
      <c r="B237" s="16" t="s">
        <v>48</v>
      </c>
      <c r="C237" s="179" t="s">
        <v>536</v>
      </c>
      <c r="D237" s="173">
        <v>752.51</v>
      </c>
      <c r="E237" s="190" t="s">
        <v>357</v>
      </c>
      <c r="F237" s="12" t="s">
        <v>390</v>
      </c>
    </row>
    <row r="238" spans="2:6" ht="15" x14ac:dyDescent="0.2">
      <c r="B238" s="18" t="s">
        <v>143</v>
      </c>
      <c r="C238" s="179" t="s">
        <v>537</v>
      </c>
      <c r="D238" s="173">
        <v>237.22</v>
      </c>
      <c r="E238" s="190" t="s">
        <v>357</v>
      </c>
      <c r="F238" s="12" t="s">
        <v>390</v>
      </c>
    </row>
    <row r="239" spans="2:6" ht="15" x14ac:dyDescent="0.2">
      <c r="B239" s="18" t="s">
        <v>141</v>
      </c>
      <c r="C239" s="179" t="s">
        <v>142</v>
      </c>
      <c r="D239" s="173">
        <v>198.38</v>
      </c>
      <c r="E239" s="190" t="s">
        <v>357</v>
      </c>
      <c r="F239" s="12" t="s">
        <v>390</v>
      </c>
    </row>
    <row r="240" spans="2:6" ht="15" x14ac:dyDescent="0.2">
      <c r="B240" s="18" t="s">
        <v>139</v>
      </c>
      <c r="C240" s="179" t="s">
        <v>538</v>
      </c>
      <c r="D240" s="174">
        <v>148.79</v>
      </c>
      <c r="E240" s="187" t="s">
        <v>357</v>
      </c>
      <c r="F240" s="12" t="s">
        <v>390</v>
      </c>
    </row>
    <row r="241" spans="2:6" ht="15" x14ac:dyDescent="0.2">
      <c r="B241" s="24"/>
      <c r="C241" s="180" t="s">
        <v>539</v>
      </c>
      <c r="D241" s="20"/>
      <c r="E241" s="194"/>
      <c r="F241" s="162"/>
    </row>
    <row r="242" spans="2:6" ht="30" x14ac:dyDescent="0.2">
      <c r="B242" s="18" t="s">
        <v>285</v>
      </c>
      <c r="C242" s="179" t="s">
        <v>286</v>
      </c>
      <c r="D242" s="175" t="s">
        <v>819</v>
      </c>
      <c r="E242" s="190" t="s">
        <v>389</v>
      </c>
      <c r="F242" s="161" t="s">
        <v>540</v>
      </c>
    </row>
    <row r="243" spans="2:6" ht="30" x14ac:dyDescent="0.2">
      <c r="B243" s="18" t="s">
        <v>17</v>
      </c>
      <c r="C243" s="179" t="s">
        <v>541</v>
      </c>
      <c r="D243" s="175" t="s">
        <v>819</v>
      </c>
      <c r="E243" s="199" t="s">
        <v>389</v>
      </c>
      <c r="F243" s="161" t="s">
        <v>542</v>
      </c>
    </row>
    <row r="244" spans="2:6" ht="15" x14ac:dyDescent="0.2">
      <c r="B244" s="24"/>
      <c r="C244" s="180" t="s">
        <v>543</v>
      </c>
      <c r="D244" s="20"/>
      <c r="E244" s="194"/>
      <c r="F244" s="168"/>
    </row>
    <row r="245" spans="2:6" ht="30" x14ac:dyDescent="0.2">
      <c r="B245" s="18" t="s">
        <v>287</v>
      </c>
      <c r="C245" s="179" t="s">
        <v>255</v>
      </c>
      <c r="D245" s="175" t="s">
        <v>819</v>
      </c>
      <c r="E245" s="199" t="s">
        <v>389</v>
      </c>
      <c r="F245" s="169" t="s">
        <v>390</v>
      </c>
    </row>
    <row r="246" spans="2:6" ht="15" x14ac:dyDescent="0.2">
      <c r="B246" s="24"/>
      <c r="C246" s="180" t="s">
        <v>544</v>
      </c>
      <c r="D246" s="27"/>
      <c r="E246" s="193"/>
      <c r="F246" s="162"/>
    </row>
    <row r="247" spans="2:6" s="159" customFormat="1" ht="30" x14ac:dyDescent="0.2">
      <c r="B247" s="18" t="s">
        <v>545</v>
      </c>
      <c r="C247" s="179" t="s">
        <v>1037</v>
      </c>
      <c r="D247" s="174" t="s">
        <v>819</v>
      </c>
      <c r="E247" s="187" t="s">
        <v>389</v>
      </c>
      <c r="F247" s="161" t="s">
        <v>546</v>
      </c>
    </row>
    <row r="248" spans="2:6" ht="15" x14ac:dyDescent="0.2">
      <c r="B248" s="24"/>
      <c r="C248" s="177" t="s">
        <v>547</v>
      </c>
      <c r="D248" s="27"/>
      <c r="E248" s="193"/>
      <c r="F248" s="162"/>
    </row>
    <row r="249" spans="2:6" ht="30" x14ac:dyDescent="0.2">
      <c r="B249" s="18" t="s">
        <v>288</v>
      </c>
      <c r="C249" s="179" t="s">
        <v>289</v>
      </c>
      <c r="D249" s="173" t="s">
        <v>819</v>
      </c>
      <c r="E249" s="187" t="s">
        <v>389</v>
      </c>
      <c r="F249" s="169" t="s">
        <v>390</v>
      </c>
    </row>
    <row r="250" spans="2:6" ht="15" x14ac:dyDescent="0.2">
      <c r="B250" s="24"/>
      <c r="C250" s="180" t="s">
        <v>548</v>
      </c>
      <c r="D250" s="20"/>
      <c r="E250" s="194"/>
      <c r="F250" s="162"/>
    </row>
    <row r="251" spans="2:6" ht="30" x14ac:dyDescent="0.2">
      <c r="B251" s="18" t="s">
        <v>296</v>
      </c>
      <c r="C251" s="179" t="s">
        <v>297</v>
      </c>
      <c r="D251" s="173" t="s">
        <v>819</v>
      </c>
      <c r="E251" s="190" t="s">
        <v>389</v>
      </c>
      <c r="F251" s="169" t="s">
        <v>549</v>
      </c>
    </row>
    <row r="252" spans="2:6" ht="15" x14ac:dyDescent="0.2">
      <c r="B252" s="24"/>
      <c r="C252" s="180" t="s">
        <v>550</v>
      </c>
      <c r="D252" s="20"/>
      <c r="E252" s="194"/>
      <c r="F252" s="162"/>
    </row>
    <row r="253" spans="2:6" s="159" customFormat="1" ht="30" x14ac:dyDescent="0.2">
      <c r="B253" s="18" t="s">
        <v>298</v>
      </c>
      <c r="C253" s="182" t="s">
        <v>1038</v>
      </c>
      <c r="D253" s="173" t="s">
        <v>819</v>
      </c>
      <c r="E253" s="189" t="s">
        <v>389</v>
      </c>
      <c r="F253" s="161" t="s">
        <v>551</v>
      </c>
    </row>
    <row r="254" spans="2:6" ht="15" x14ac:dyDescent="0.2">
      <c r="B254" s="25"/>
      <c r="C254" s="205" t="s">
        <v>552</v>
      </c>
      <c r="D254" s="206"/>
      <c r="E254" s="207"/>
      <c r="F254" s="204"/>
    </row>
    <row r="255" spans="2:6" ht="15" x14ac:dyDescent="0.2">
      <c r="B255" s="24"/>
      <c r="C255" s="180" t="s">
        <v>553</v>
      </c>
      <c r="D255" s="20"/>
      <c r="E255" s="194"/>
      <c r="F255" s="162"/>
    </row>
    <row r="256" spans="2:6" s="159" customFormat="1" ht="30" x14ac:dyDescent="0.2">
      <c r="B256" s="18" t="s">
        <v>1039</v>
      </c>
      <c r="C256" s="179" t="s">
        <v>1040</v>
      </c>
      <c r="D256" s="173" t="s">
        <v>819</v>
      </c>
      <c r="E256" s="189" t="s">
        <v>389</v>
      </c>
      <c r="F256" s="161" t="s">
        <v>554</v>
      </c>
    </row>
    <row r="257" spans="2:6" ht="15" x14ac:dyDescent="0.2">
      <c r="B257" s="24"/>
      <c r="C257" s="180" t="s">
        <v>556</v>
      </c>
      <c r="D257" s="20"/>
      <c r="E257" s="191"/>
      <c r="F257" s="162"/>
    </row>
    <row r="258" spans="2:6" ht="15" x14ac:dyDescent="0.2">
      <c r="B258" s="18" t="s">
        <v>122</v>
      </c>
      <c r="C258" s="179" t="s">
        <v>557</v>
      </c>
      <c r="D258" s="174">
        <v>167.02</v>
      </c>
      <c r="E258" s="187" t="s">
        <v>357</v>
      </c>
      <c r="F258" s="21" t="s">
        <v>555</v>
      </c>
    </row>
    <row r="259" spans="2:6" s="159" customFormat="1" ht="15" x14ac:dyDescent="0.2">
      <c r="B259" s="24"/>
      <c r="C259" s="180" t="s">
        <v>558</v>
      </c>
      <c r="D259" s="27"/>
      <c r="E259" s="193"/>
      <c r="F259" s="162"/>
    </row>
    <row r="260" spans="2:6" s="159" customFormat="1" ht="30" x14ac:dyDescent="0.2">
      <c r="B260" s="18" t="s">
        <v>1041</v>
      </c>
      <c r="C260" s="179" t="s">
        <v>559</v>
      </c>
      <c r="D260" s="173" t="s">
        <v>819</v>
      </c>
      <c r="E260" s="190" t="s">
        <v>389</v>
      </c>
      <c r="F260" s="161"/>
    </row>
    <row r="261" spans="2:6" s="159" customFormat="1" ht="30" x14ac:dyDescent="0.2">
      <c r="B261" s="18" t="s">
        <v>1042</v>
      </c>
      <c r="C261" s="179" t="s">
        <v>561</v>
      </c>
      <c r="D261" s="173" t="s">
        <v>819</v>
      </c>
      <c r="E261" s="190" t="s">
        <v>389</v>
      </c>
      <c r="F261" s="161"/>
    </row>
    <row r="262" spans="2:6" ht="15" x14ac:dyDescent="0.2">
      <c r="B262" s="24"/>
      <c r="C262" s="180" t="s">
        <v>562</v>
      </c>
      <c r="D262" s="27"/>
      <c r="E262" s="193"/>
      <c r="F262" s="162"/>
    </row>
    <row r="263" spans="2:6" ht="15" x14ac:dyDescent="0.2">
      <c r="B263" s="18" t="s">
        <v>74</v>
      </c>
      <c r="C263" s="179" t="s">
        <v>563</v>
      </c>
      <c r="D263" s="174">
        <v>21.59</v>
      </c>
      <c r="E263" s="187" t="s">
        <v>357</v>
      </c>
      <c r="F263" s="161" t="s">
        <v>564</v>
      </c>
    </row>
    <row r="264" spans="2:6" ht="15" x14ac:dyDescent="0.2">
      <c r="B264" s="24"/>
      <c r="C264" s="180" t="s">
        <v>565</v>
      </c>
      <c r="D264" s="20"/>
      <c r="E264" s="194"/>
      <c r="F264" s="162"/>
    </row>
    <row r="265" spans="2:6" s="159" customFormat="1" ht="30" x14ac:dyDescent="0.2">
      <c r="B265" s="18" t="s">
        <v>5</v>
      </c>
      <c r="C265" s="179" t="s">
        <v>566</v>
      </c>
      <c r="D265" s="173" t="s">
        <v>819</v>
      </c>
      <c r="E265" s="190" t="s">
        <v>389</v>
      </c>
      <c r="F265" s="161" t="s">
        <v>1043</v>
      </c>
    </row>
    <row r="266" spans="2:6" ht="30" x14ac:dyDescent="0.2">
      <c r="B266" s="18" t="s">
        <v>6</v>
      </c>
      <c r="C266" s="179" t="s">
        <v>567</v>
      </c>
      <c r="D266" s="173" t="s">
        <v>819</v>
      </c>
      <c r="E266" s="190" t="s">
        <v>389</v>
      </c>
      <c r="F266" s="161" t="s">
        <v>568</v>
      </c>
    </row>
    <row r="267" spans="2:6" ht="15" x14ac:dyDescent="0.2">
      <c r="B267" s="24"/>
      <c r="C267" s="180" t="s">
        <v>569</v>
      </c>
      <c r="D267" s="20"/>
      <c r="E267" s="194"/>
      <c r="F267" s="162"/>
    </row>
    <row r="268" spans="2:6" s="159" customFormat="1" ht="30" x14ac:dyDescent="0.2">
      <c r="B268" s="18" t="s">
        <v>572</v>
      </c>
      <c r="C268" s="179" t="s">
        <v>1044</v>
      </c>
      <c r="D268" s="174" t="s">
        <v>819</v>
      </c>
      <c r="E268" s="187" t="s">
        <v>389</v>
      </c>
      <c r="F268" s="161" t="s">
        <v>571</v>
      </c>
    </row>
    <row r="269" spans="2:6" s="159" customFormat="1" ht="30" x14ac:dyDescent="0.2">
      <c r="B269" s="18" t="s">
        <v>570</v>
      </c>
      <c r="C269" s="179" t="s">
        <v>1045</v>
      </c>
      <c r="D269" s="173" t="s">
        <v>819</v>
      </c>
      <c r="E269" s="189" t="s">
        <v>389</v>
      </c>
      <c r="F269" s="161" t="s">
        <v>571</v>
      </c>
    </row>
    <row r="270" spans="2:6" ht="15" x14ac:dyDescent="0.2">
      <c r="B270" s="24"/>
      <c r="C270" s="180" t="s">
        <v>573</v>
      </c>
      <c r="D270" s="27"/>
      <c r="E270" s="193"/>
      <c r="F270" s="162"/>
    </row>
    <row r="271" spans="2:6" ht="30" x14ac:dyDescent="0.2">
      <c r="B271" s="18" t="s">
        <v>574</v>
      </c>
      <c r="C271" s="179" t="s">
        <v>575</v>
      </c>
      <c r="D271" s="173" t="s">
        <v>819</v>
      </c>
      <c r="E271" s="190" t="s">
        <v>389</v>
      </c>
      <c r="F271" s="21" t="s">
        <v>576</v>
      </c>
    </row>
    <row r="272" spans="2:6" ht="30" x14ac:dyDescent="0.2">
      <c r="B272" s="18" t="s">
        <v>577</v>
      </c>
      <c r="C272" s="179" t="s">
        <v>578</v>
      </c>
      <c r="D272" s="173" t="s">
        <v>819</v>
      </c>
      <c r="E272" s="190" t="s">
        <v>389</v>
      </c>
      <c r="F272" s="21" t="s">
        <v>576</v>
      </c>
    </row>
    <row r="273" spans="1:21" s="159" customFormat="1" ht="30" x14ac:dyDescent="0.2">
      <c r="B273" s="18" t="s">
        <v>1046</v>
      </c>
      <c r="C273" s="179" t="s">
        <v>1047</v>
      </c>
      <c r="D273" s="173" t="s">
        <v>819</v>
      </c>
      <c r="E273" s="190" t="s">
        <v>389</v>
      </c>
      <c r="F273" s="10" t="s">
        <v>1048</v>
      </c>
    </row>
    <row r="274" spans="1:21" ht="15" x14ac:dyDescent="0.2">
      <c r="B274" s="24"/>
      <c r="C274" s="180" t="s">
        <v>579</v>
      </c>
      <c r="D274" s="27"/>
      <c r="E274" s="193"/>
      <c r="F274" s="162"/>
    </row>
    <row r="275" spans="1:21" s="159" customFormat="1" ht="30" x14ac:dyDescent="0.2">
      <c r="B275" s="18" t="s">
        <v>1049</v>
      </c>
      <c r="C275" s="179" t="s">
        <v>1050</v>
      </c>
      <c r="D275" s="173" t="s">
        <v>819</v>
      </c>
      <c r="E275" s="190" t="s">
        <v>389</v>
      </c>
      <c r="F275" s="12" t="s">
        <v>1051</v>
      </c>
    </row>
    <row r="276" spans="1:21" ht="15" x14ac:dyDescent="0.2">
      <c r="B276" s="24"/>
      <c r="C276" s="180" t="s">
        <v>580</v>
      </c>
      <c r="D276" s="20"/>
      <c r="E276" s="194"/>
      <c r="F276" s="162"/>
    </row>
    <row r="277" spans="1:21" s="159" customFormat="1" ht="30" x14ac:dyDescent="0.2">
      <c r="B277" s="18" t="s">
        <v>1052</v>
      </c>
      <c r="C277" s="179" t="s">
        <v>1054</v>
      </c>
      <c r="D277" s="173" t="s">
        <v>819</v>
      </c>
      <c r="E277" s="190" t="s">
        <v>389</v>
      </c>
      <c r="F277" s="161" t="s">
        <v>581</v>
      </c>
    </row>
    <row r="278" spans="1:21" s="159" customFormat="1" ht="30" x14ac:dyDescent="0.2">
      <c r="B278" s="18" t="s">
        <v>1053</v>
      </c>
      <c r="C278" s="179" t="s">
        <v>1055</v>
      </c>
      <c r="D278" s="173" t="s">
        <v>819</v>
      </c>
      <c r="E278" s="190" t="s">
        <v>389</v>
      </c>
      <c r="F278" s="161" t="s">
        <v>560</v>
      </c>
    </row>
    <row r="279" spans="1:21" s="172" customFormat="1" x14ac:dyDescent="0.2">
      <c r="A279" s="170"/>
      <c r="B279" s="212"/>
      <c r="C279" s="213"/>
      <c r="D279" s="214"/>
      <c r="E279" s="215"/>
      <c r="F279" s="215"/>
      <c r="G279" s="171"/>
      <c r="H279" s="171"/>
      <c r="I279" s="171"/>
      <c r="J279" s="171"/>
      <c r="K279" s="171"/>
      <c r="L279" s="171"/>
      <c r="M279" s="171"/>
      <c r="N279" s="171"/>
      <c r="O279" s="171"/>
      <c r="P279" s="171"/>
      <c r="Q279" s="171"/>
      <c r="R279" s="171"/>
      <c r="S279" s="171"/>
      <c r="T279" s="171"/>
      <c r="U279" s="171"/>
    </row>
    <row r="280" spans="1:21" s="159" customFormat="1" ht="45" x14ac:dyDescent="0.2">
      <c r="B280" s="19" t="s">
        <v>790</v>
      </c>
      <c r="C280" s="184" t="s">
        <v>776</v>
      </c>
      <c r="D280" s="176" t="s">
        <v>1059</v>
      </c>
      <c r="E280" s="189"/>
      <c r="F280" s="10" t="s">
        <v>777</v>
      </c>
    </row>
    <row r="281" spans="1:21" s="159" customFormat="1" ht="15" x14ac:dyDescent="0.2">
      <c r="B281" s="19" t="s">
        <v>791</v>
      </c>
      <c r="C281" s="184" t="s">
        <v>778</v>
      </c>
      <c r="D281" s="176"/>
      <c r="E281" s="189"/>
      <c r="F281" s="10" t="s">
        <v>777</v>
      </c>
    </row>
    <row r="282" spans="1:21" s="159" customFormat="1" ht="15" x14ac:dyDescent="0.2">
      <c r="B282" s="19" t="s">
        <v>1062</v>
      </c>
      <c r="C282" s="184" t="s">
        <v>1064</v>
      </c>
      <c r="D282" s="173">
        <v>198.38</v>
      </c>
      <c r="E282" s="189"/>
      <c r="F282" s="10" t="s">
        <v>777</v>
      </c>
    </row>
    <row r="283" spans="1:21" s="159" customFormat="1" ht="15" x14ac:dyDescent="0.2">
      <c r="B283" s="19" t="s">
        <v>1063</v>
      </c>
      <c r="C283" s="184" t="s">
        <v>1065</v>
      </c>
      <c r="D283" s="173">
        <v>198.38</v>
      </c>
      <c r="E283" s="189"/>
      <c r="F283" s="10" t="s">
        <v>777</v>
      </c>
    </row>
  </sheetData>
  <sheetProtection algorithmName="SHA-512" hashValue="WVlY8Nd6EBHLD2DaYeKv2fRmLZdFj0DQUv9L8IewOBkAHzTZMwRm5IndxK02j3Sh0Ox13K1FYm+x2ZKkHqVVEw==" saltValue="E9sPW4yPJCArQawUCytriA==" spinCount="100000" sheet="1" objects="1" scenarios="1"/>
  <customSheetViews>
    <customSheetView guid="{5945152D-029D-40DA-9D99-C59586024AB5}" scale="85">
      <selection activeCell="B15" sqref="B15"/>
      <pageMargins left="0.75" right="0.75" top="1" bottom="1" header="0.5" footer="0.5"/>
      <pageSetup orientation="landscape" r:id="rId1"/>
      <headerFooter alignWithMargins="0"/>
    </customSheetView>
  </customSheetViews>
  <mergeCells count="1">
    <mergeCell ref="C5:D5"/>
  </mergeCells>
  <phoneticPr fontId="0" type="noConversion"/>
  <pageMargins left="0.75" right="0.75" top="1" bottom="1" header="0.5" footer="0.5"/>
  <pageSetup orientation="landscape"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L27"/>
  <sheetViews>
    <sheetView showGridLines="0" topLeftCell="B1" zoomScale="90" zoomScaleNormal="90" workbookViewId="0">
      <selection activeCell="K27" sqref="K27"/>
    </sheetView>
  </sheetViews>
  <sheetFormatPr defaultColWidth="8.7109375" defaultRowHeight="12.75" x14ac:dyDescent="0.2"/>
  <cols>
    <col min="1" max="1" width="3.140625" style="217" customWidth="1"/>
    <col min="2" max="2" width="11.140625" style="217" customWidth="1"/>
    <col min="3" max="3" width="52.42578125" style="217" bestFit="1" customWidth="1"/>
    <col min="4" max="4" width="17" style="220" hidden="1" customWidth="1"/>
    <col min="5" max="5" width="16.85546875" style="217" hidden="1" customWidth="1"/>
    <col min="6" max="6" width="15.140625" style="217" hidden="1" customWidth="1"/>
    <col min="7" max="7" width="10.5703125" style="217" hidden="1" customWidth="1"/>
    <col min="8" max="8" width="6.140625" style="217" hidden="1" customWidth="1"/>
    <col min="9" max="9" width="11.42578125" style="217" hidden="1" customWidth="1"/>
    <col min="10" max="10" width="10.140625" style="217" hidden="1" customWidth="1"/>
    <col min="11" max="11" width="17" style="217" customWidth="1"/>
    <col min="12" max="12" width="42.85546875" style="217" customWidth="1"/>
    <col min="13" max="16384" width="8.7109375" style="217"/>
  </cols>
  <sheetData>
    <row r="3" spans="2:12" ht="18.75" x14ac:dyDescent="0.3">
      <c r="D3" s="218"/>
    </row>
    <row r="5" spans="2:12" ht="21" x14ac:dyDescent="0.35">
      <c r="C5" s="262" t="s">
        <v>123</v>
      </c>
      <c r="D5" s="263"/>
    </row>
    <row r="6" spans="2:12" ht="14.25" customHeight="1" x14ac:dyDescent="0.3">
      <c r="C6" s="219"/>
    </row>
    <row r="7" spans="2:12" ht="14.25" customHeight="1" x14ac:dyDescent="0.3">
      <c r="C7" s="219"/>
    </row>
    <row r="8" spans="2:12" ht="14.25" customHeight="1" x14ac:dyDescent="0.2"/>
    <row r="9" spans="2:12" s="227" customFormat="1" ht="34.5" customHeight="1" x14ac:dyDescent="0.25">
      <c r="B9" s="221" t="s">
        <v>792</v>
      </c>
      <c r="C9" s="222" t="s">
        <v>582</v>
      </c>
      <c r="D9" s="223" t="s">
        <v>782</v>
      </c>
      <c r="E9" s="224" t="s">
        <v>785</v>
      </c>
      <c r="F9" s="224" t="s">
        <v>786</v>
      </c>
      <c r="G9" s="224" t="s">
        <v>783</v>
      </c>
      <c r="H9" s="225" t="s">
        <v>784</v>
      </c>
      <c r="I9" s="226" t="s">
        <v>162</v>
      </c>
      <c r="J9" s="223" t="s">
        <v>787</v>
      </c>
      <c r="K9" s="221" t="s">
        <v>351</v>
      </c>
      <c r="L9" s="221" t="s">
        <v>77</v>
      </c>
    </row>
    <row r="10" spans="2:12" s="233" customFormat="1" ht="15" x14ac:dyDescent="0.25">
      <c r="B10" s="19" t="s">
        <v>793</v>
      </c>
      <c r="C10" s="228" t="s">
        <v>0</v>
      </c>
      <c r="D10" s="229">
        <v>149</v>
      </c>
      <c r="E10" s="230">
        <f t="shared" ref="E10:E27" si="0">D10*0.12</f>
        <v>17.88</v>
      </c>
      <c r="F10" s="230">
        <f t="shared" ref="F10:F27" si="1">D10*0.12</f>
        <v>17.88</v>
      </c>
      <c r="G10" s="230">
        <v>185.77</v>
      </c>
      <c r="H10" s="231">
        <v>1.5</v>
      </c>
      <c r="I10" s="230">
        <f>G10*H10</f>
        <v>278.65500000000003</v>
      </c>
      <c r="J10" s="230"/>
      <c r="K10" s="216">
        <v>482.33</v>
      </c>
      <c r="L10" s="232"/>
    </row>
    <row r="11" spans="2:12" s="233" customFormat="1" ht="15" x14ac:dyDescent="0.25">
      <c r="B11" s="19" t="s">
        <v>794</v>
      </c>
      <c r="C11" s="234" t="s">
        <v>1</v>
      </c>
      <c r="D11" s="235">
        <v>100</v>
      </c>
      <c r="E11" s="230">
        <f t="shared" si="0"/>
        <v>12</v>
      </c>
      <c r="F11" s="230">
        <f t="shared" si="1"/>
        <v>12</v>
      </c>
      <c r="G11" s="230">
        <v>185.77</v>
      </c>
      <c r="H11" s="231">
        <v>1</v>
      </c>
      <c r="I11" s="230">
        <f t="shared" ref="I11:I27" si="2">G11*H11</f>
        <v>185.77</v>
      </c>
      <c r="J11" s="230"/>
      <c r="K11" s="216">
        <v>322.38</v>
      </c>
      <c r="L11" s="16" t="s">
        <v>4</v>
      </c>
    </row>
    <row r="12" spans="2:12" s="233" customFormat="1" ht="15" x14ac:dyDescent="0.25">
      <c r="B12" s="19" t="s">
        <v>795</v>
      </c>
      <c r="C12" s="234" t="s">
        <v>822</v>
      </c>
      <c r="D12" s="235">
        <v>235</v>
      </c>
      <c r="E12" s="230">
        <f t="shared" si="0"/>
        <v>28.2</v>
      </c>
      <c r="F12" s="230">
        <f t="shared" si="1"/>
        <v>28.2</v>
      </c>
      <c r="G12" s="230">
        <v>185.77</v>
      </c>
      <c r="H12" s="231">
        <v>1.5</v>
      </c>
      <c r="I12" s="230">
        <f t="shared" si="2"/>
        <v>278.65500000000003</v>
      </c>
      <c r="J12" s="230"/>
      <c r="K12" s="216">
        <v>588.97</v>
      </c>
      <c r="L12" s="232"/>
    </row>
    <row r="13" spans="2:12" s="233" customFormat="1" ht="15" x14ac:dyDescent="0.25">
      <c r="B13" s="19" t="s">
        <v>796</v>
      </c>
      <c r="C13" s="234" t="s">
        <v>823</v>
      </c>
      <c r="D13" s="235">
        <v>29.7</v>
      </c>
      <c r="E13" s="230">
        <f t="shared" si="0"/>
        <v>3.5639999999999996</v>
      </c>
      <c r="F13" s="230">
        <f t="shared" si="1"/>
        <v>3.5639999999999996</v>
      </c>
      <c r="G13" s="230">
        <v>185.77</v>
      </c>
      <c r="H13" s="231">
        <v>0.5</v>
      </c>
      <c r="I13" s="230">
        <f t="shared" si="2"/>
        <v>92.885000000000005</v>
      </c>
      <c r="J13" s="230"/>
      <c r="K13" s="216">
        <v>136.018</v>
      </c>
      <c r="L13" s="232"/>
    </row>
    <row r="14" spans="2:12" s="233" customFormat="1" ht="15" x14ac:dyDescent="0.25">
      <c r="B14" s="19" t="s">
        <v>797</v>
      </c>
      <c r="C14" s="234" t="s">
        <v>3</v>
      </c>
      <c r="D14" s="235">
        <v>7.5</v>
      </c>
      <c r="E14" s="230">
        <f t="shared" si="0"/>
        <v>0.89999999999999991</v>
      </c>
      <c r="F14" s="230">
        <f t="shared" si="1"/>
        <v>0.89999999999999991</v>
      </c>
      <c r="G14" s="230">
        <v>185.77</v>
      </c>
      <c r="H14" s="231">
        <v>0.5</v>
      </c>
      <c r="I14" s="230">
        <f t="shared" si="2"/>
        <v>92.885000000000005</v>
      </c>
      <c r="J14" s="230"/>
      <c r="K14" s="216">
        <v>108.49</v>
      </c>
      <c r="L14" s="16" t="s">
        <v>2</v>
      </c>
    </row>
    <row r="15" spans="2:12" s="233" customFormat="1" ht="15" x14ac:dyDescent="0.25">
      <c r="B15" s="19" t="s">
        <v>798</v>
      </c>
      <c r="C15" s="234" t="s">
        <v>824</v>
      </c>
      <c r="D15" s="235">
        <v>15</v>
      </c>
      <c r="E15" s="230">
        <f t="shared" si="0"/>
        <v>1.7999999999999998</v>
      </c>
      <c r="F15" s="230">
        <f t="shared" si="1"/>
        <v>1.7999999999999998</v>
      </c>
      <c r="G15" s="230">
        <v>185.77</v>
      </c>
      <c r="H15" s="231">
        <v>0.25</v>
      </c>
      <c r="I15" s="230">
        <f t="shared" si="2"/>
        <v>46.442500000000003</v>
      </c>
      <c r="J15" s="230"/>
      <c r="K15" s="216">
        <v>68.194999999999993</v>
      </c>
      <c r="L15" s="16" t="s">
        <v>825</v>
      </c>
    </row>
    <row r="16" spans="2:12" s="233" customFormat="1" ht="15" x14ac:dyDescent="0.25">
      <c r="B16" s="19" t="s">
        <v>799</v>
      </c>
      <c r="C16" s="234" t="s">
        <v>826</v>
      </c>
      <c r="D16" s="235">
        <v>24.5</v>
      </c>
      <c r="E16" s="230">
        <f t="shared" si="0"/>
        <v>2.94</v>
      </c>
      <c r="F16" s="230">
        <f t="shared" si="1"/>
        <v>2.94</v>
      </c>
      <c r="G16" s="230">
        <v>185.77</v>
      </c>
      <c r="H16" s="231">
        <v>0.5</v>
      </c>
      <c r="I16" s="230">
        <f t="shared" si="2"/>
        <v>92.885000000000005</v>
      </c>
      <c r="J16" s="230"/>
      <c r="K16" s="216">
        <v>129.57</v>
      </c>
      <c r="L16" s="16" t="s">
        <v>2</v>
      </c>
    </row>
    <row r="17" spans="2:12" s="233" customFormat="1" ht="30" x14ac:dyDescent="0.25">
      <c r="B17" s="19" t="s">
        <v>800</v>
      </c>
      <c r="C17" s="234" t="s">
        <v>163</v>
      </c>
      <c r="D17" s="235">
        <v>37.5</v>
      </c>
      <c r="E17" s="230">
        <f t="shared" si="0"/>
        <v>4.5</v>
      </c>
      <c r="F17" s="230">
        <f t="shared" si="1"/>
        <v>4.5</v>
      </c>
      <c r="G17" s="230">
        <v>185.77</v>
      </c>
      <c r="H17" s="231">
        <v>0.5</v>
      </c>
      <c r="I17" s="230">
        <f t="shared" si="2"/>
        <v>92.885000000000005</v>
      </c>
      <c r="J17" s="230"/>
      <c r="K17" s="216">
        <v>145.69</v>
      </c>
      <c r="L17" s="232"/>
    </row>
    <row r="18" spans="2:12" s="233" customFormat="1" ht="15" x14ac:dyDescent="0.25">
      <c r="B18" s="19" t="s">
        <v>801</v>
      </c>
      <c r="C18" s="234" t="s">
        <v>827</v>
      </c>
      <c r="D18" s="235">
        <v>200.5</v>
      </c>
      <c r="E18" s="230">
        <f t="shared" si="0"/>
        <v>24.06</v>
      </c>
      <c r="F18" s="230">
        <f t="shared" si="1"/>
        <v>24.06</v>
      </c>
      <c r="G18" s="230">
        <v>185.77</v>
      </c>
      <c r="H18" s="231">
        <v>0.5</v>
      </c>
      <c r="I18" s="230">
        <f t="shared" si="2"/>
        <v>92.885000000000005</v>
      </c>
      <c r="J18" s="230"/>
      <c r="K18" s="216">
        <v>347.81</v>
      </c>
      <c r="L18" s="232"/>
    </row>
    <row r="19" spans="2:12" s="233" customFormat="1" ht="14.25" customHeight="1" x14ac:dyDescent="0.25">
      <c r="B19" s="19" t="s">
        <v>802</v>
      </c>
      <c r="C19" s="234" t="s">
        <v>828</v>
      </c>
      <c r="D19" s="235">
        <v>70.2</v>
      </c>
      <c r="E19" s="230">
        <f t="shared" si="0"/>
        <v>8.4239999999999995</v>
      </c>
      <c r="F19" s="230">
        <f t="shared" si="1"/>
        <v>8.4239999999999995</v>
      </c>
      <c r="G19" s="230">
        <v>185.77</v>
      </c>
      <c r="H19" s="231">
        <v>0.5</v>
      </c>
      <c r="I19" s="230">
        <f t="shared" si="2"/>
        <v>92.885000000000005</v>
      </c>
      <c r="J19" s="230"/>
      <c r="K19" s="216">
        <v>186.238</v>
      </c>
      <c r="L19" s="232"/>
    </row>
    <row r="20" spans="2:12" s="233" customFormat="1" ht="15" x14ac:dyDescent="0.25">
      <c r="B20" s="19" t="s">
        <v>803</v>
      </c>
      <c r="C20" s="234" t="s">
        <v>829</v>
      </c>
      <c r="D20" s="235"/>
      <c r="E20" s="230">
        <f t="shared" si="0"/>
        <v>0</v>
      </c>
      <c r="F20" s="230">
        <f t="shared" si="1"/>
        <v>0</v>
      </c>
      <c r="G20" s="230">
        <v>185.77</v>
      </c>
      <c r="H20" s="231">
        <v>0.75</v>
      </c>
      <c r="I20" s="230">
        <f t="shared" si="2"/>
        <v>139.32750000000001</v>
      </c>
      <c r="J20" s="230">
        <v>8.35</v>
      </c>
      <c r="K20" s="216">
        <v>157.13499999999999</v>
      </c>
      <c r="L20" s="232"/>
    </row>
    <row r="21" spans="2:12" s="233" customFormat="1" ht="15" x14ac:dyDescent="0.25">
      <c r="B21" s="19" t="s">
        <v>804</v>
      </c>
      <c r="C21" s="234" t="s">
        <v>165</v>
      </c>
      <c r="D21" s="235"/>
      <c r="E21" s="230">
        <f t="shared" si="0"/>
        <v>0</v>
      </c>
      <c r="F21" s="230">
        <f t="shared" si="1"/>
        <v>0</v>
      </c>
      <c r="G21" s="230">
        <v>185.77</v>
      </c>
      <c r="H21" s="231">
        <v>0.75</v>
      </c>
      <c r="I21" s="230">
        <f t="shared" si="2"/>
        <v>139.32750000000001</v>
      </c>
      <c r="J21" s="230">
        <v>8.35</v>
      </c>
      <c r="K21" s="216">
        <v>157.13499999999999</v>
      </c>
      <c r="L21" s="232"/>
    </row>
    <row r="22" spans="2:12" s="233" customFormat="1" ht="15" x14ac:dyDescent="0.25">
      <c r="B22" s="19" t="s">
        <v>805</v>
      </c>
      <c r="C22" s="234" t="s">
        <v>166</v>
      </c>
      <c r="D22" s="235"/>
      <c r="E22" s="230">
        <f t="shared" si="0"/>
        <v>0</v>
      </c>
      <c r="F22" s="230">
        <f t="shared" si="1"/>
        <v>0</v>
      </c>
      <c r="G22" s="230">
        <v>185.77</v>
      </c>
      <c r="H22" s="231">
        <v>0.5</v>
      </c>
      <c r="I22" s="230">
        <f t="shared" si="2"/>
        <v>92.885000000000005</v>
      </c>
      <c r="J22" s="230">
        <v>42</v>
      </c>
      <c r="K22" s="216">
        <v>141.19</v>
      </c>
      <c r="L22" s="232"/>
    </row>
    <row r="23" spans="2:12" s="233" customFormat="1" ht="30" x14ac:dyDescent="0.25">
      <c r="B23" s="19" t="s">
        <v>806</v>
      </c>
      <c r="C23" s="234" t="s">
        <v>779</v>
      </c>
      <c r="D23" s="235"/>
      <c r="E23" s="230">
        <f t="shared" si="0"/>
        <v>0</v>
      </c>
      <c r="F23" s="230">
        <f t="shared" si="1"/>
        <v>0</v>
      </c>
      <c r="G23" s="230">
        <v>185.77</v>
      </c>
      <c r="H23" s="231">
        <v>1.75</v>
      </c>
      <c r="I23" s="230">
        <f t="shared" si="2"/>
        <v>325.09750000000003</v>
      </c>
      <c r="J23" s="230">
        <v>32.4</v>
      </c>
      <c r="K23" s="216">
        <v>379.56499999999994</v>
      </c>
      <c r="L23" s="232"/>
    </row>
    <row r="24" spans="2:12" s="233" customFormat="1" ht="30" x14ac:dyDescent="0.25">
      <c r="B24" s="19" t="s">
        <v>807</v>
      </c>
      <c r="C24" s="234" t="s">
        <v>780</v>
      </c>
      <c r="D24" s="235"/>
      <c r="E24" s="230">
        <f t="shared" si="0"/>
        <v>0</v>
      </c>
      <c r="F24" s="230">
        <f t="shared" si="1"/>
        <v>0</v>
      </c>
      <c r="G24" s="230">
        <v>185.77</v>
      </c>
      <c r="H24" s="231">
        <v>1.25</v>
      </c>
      <c r="I24" s="230">
        <f t="shared" si="2"/>
        <v>232.21250000000001</v>
      </c>
      <c r="J24" s="230">
        <v>32.4</v>
      </c>
      <c r="K24" s="216">
        <v>280.375</v>
      </c>
      <c r="L24" s="232"/>
    </row>
    <row r="25" spans="2:12" s="233" customFormat="1" ht="15" x14ac:dyDescent="0.25">
      <c r="B25" s="19" t="s">
        <v>808</v>
      </c>
      <c r="C25" s="234" t="s">
        <v>167</v>
      </c>
      <c r="D25" s="235">
        <v>9.5</v>
      </c>
      <c r="E25" s="230">
        <f t="shared" si="0"/>
        <v>1.1399999999999999</v>
      </c>
      <c r="F25" s="230">
        <f t="shared" si="1"/>
        <v>1.1399999999999999</v>
      </c>
      <c r="G25" s="230">
        <v>185.77</v>
      </c>
      <c r="H25" s="231">
        <v>0.5</v>
      </c>
      <c r="I25" s="230">
        <f t="shared" si="2"/>
        <v>92.885000000000005</v>
      </c>
      <c r="J25" s="230"/>
      <c r="K25" s="216">
        <v>110.97</v>
      </c>
      <c r="L25" s="232"/>
    </row>
    <row r="26" spans="2:12" s="233" customFormat="1" ht="15" x14ac:dyDescent="0.25">
      <c r="B26" s="19" t="s">
        <v>809</v>
      </c>
      <c r="C26" s="234" t="s">
        <v>168</v>
      </c>
      <c r="D26" s="235"/>
      <c r="E26" s="230">
        <f t="shared" si="0"/>
        <v>0</v>
      </c>
      <c r="F26" s="230">
        <f t="shared" si="1"/>
        <v>0</v>
      </c>
      <c r="G26" s="230">
        <v>185.77</v>
      </c>
      <c r="H26" s="231">
        <v>2</v>
      </c>
      <c r="I26" s="230">
        <f t="shared" si="2"/>
        <v>371.54</v>
      </c>
      <c r="J26" s="230">
        <v>15</v>
      </c>
      <c r="K26" s="216">
        <v>411.76</v>
      </c>
      <c r="L26" s="232"/>
    </row>
    <row r="27" spans="2:12" s="233" customFormat="1" ht="15" x14ac:dyDescent="0.25">
      <c r="B27" s="19" t="s">
        <v>810</v>
      </c>
      <c r="C27" s="234" t="s">
        <v>169</v>
      </c>
      <c r="D27" s="235"/>
      <c r="E27" s="230">
        <f t="shared" si="0"/>
        <v>0</v>
      </c>
      <c r="F27" s="230">
        <f t="shared" si="1"/>
        <v>0</v>
      </c>
      <c r="G27" s="230">
        <v>185.77</v>
      </c>
      <c r="H27" s="231">
        <v>1.5</v>
      </c>
      <c r="I27" s="230">
        <f t="shared" si="2"/>
        <v>278.65500000000003</v>
      </c>
      <c r="J27" s="230">
        <v>15</v>
      </c>
      <c r="K27" s="216">
        <v>312.57</v>
      </c>
      <c r="L27" s="232"/>
    </row>
  </sheetData>
  <customSheetViews>
    <customSheetView guid="{5945152D-029D-40DA-9D99-C59586024AB5}" scale="85" hiddenColumns="1" topLeftCell="A101">
      <selection activeCell="B15" sqref="B15"/>
      <pageMargins left="0.75" right="0.75" top="1" bottom="1" header="0.5" footer="0.5"/>
      <pageSetup orientation="landscape" verticalDpi="599" r:id="rId1"/>
      <headerFooter alignWithMargins="0"/>
    </customSheetView>
  </customSheetViews>
  <mergeCells count="1">
    <mergeCell ref="C5:D5"/>
  </mergeCells>
  <phoneticPr fontId="4" type="noConversion"/>
  <pageMargins left="0.75" right="0.75" top="1" bottom="1" header="0.5" footer="0.5"/>
  <pageSetup orientation="landscape" verticalDpi="599"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E37"/>
  <sheetViews>
    <sheetView showGridLines="0" zoomScale="90" zoomScaleNormal="90" workbookViewId="0">
      <selection activeCell="C15" sqref="C15"/>
    </sheetView>
  </sheetViews>
  <sheetFormatPr defaultColWidth="8.7109375" defaultRowHeight="12.75" x14ac:dyDescent="0.2"/>
  <cols>
    <col min="1" max="1" width="3.140625" style="217" customWidth="1"/>
    <col min="2" max="2" width="11.140625" style="217" customWidth="1"/>
    <col min="3" max="3" width="93.85546875" style="9" customWidth="1"/>
    <col min="4" max="4" width="17" style="220" customWidth="1"/>
    <col min="5" max="5" width="30.140625" style="217" customWidth="1"/>
    <col min="6" max="6" width="8.7109375" style="217"/>
    <col min="7" max="7" width="0" style="217" hidden="1" customWidth="1"/>
    <col min="8" max="16384" width="8.7109375" style="217"/>
  </cols>
  <sheetData>
    <row r="3" spans="2:5" ht="18.75" x14ac:dyDescent="0.3">
      <c r="D3" s="218"/>
    </row>
    <row r="5" spans="2:5" ht="18.75" x14ac:dyDescent="0.3">
      <c r="C5" s="236" t="s">
        <v>781</v>
      </c>
    </row>
    <row r="6" spans="2:5" x14ac:dyDescent="0.2">
      <c r="D6" s="237"/>
    </row>
    <row r="7" spans="2:5" x14ac:dyDescent="0.2">
      <c r="D7" s="237"/>
    </row>
    <row r="8" spans="2:5" x14ac:dyDescent="0.2">
      <c r="D8" s="237"/>
    </row>
    <row r="9" spans="2:5" x14ac:dyDescent="0.2">
      <c r="D9" s="237"/>
    </row>
    <row r="10" spans="2:5" x14ac:dyDescent="0.2">
      <c r="D10" s="237"/>
    </row>
    <row r="12" spans="2:5" s="239" customFormat="1" ht="30" x14ac:dyDescent="0.2">
      <c r="B12" s="221" t="s">
        <v>792</v>
      </c>
      <c r="C12" s="221" t="s">
        <v>151</v>
      </c>
      <c r="D12" s="222" t="s">
        <v>351</v>
      </c>
      <c r="E12" s="238"/>
    </row>
    <row r="13" spans="2:5" s="242" customFormat="1" ht="30" customHeight="1" x14ac:dyDescent="0.2">
      <c r="B13" s="240" t="s">
        <v>239</v>
      </c>
      <c r="C13" s="14" t="s">
        <v>240</v>
      </c>
      <c r="D13" s="230">
        <v>123.42</v>
      </c>
      <c r="E13" s="241"/>
    </row>
    <row r="14" spans="2:5" s="242" customFormat="1" ht="30" customHeight="1" x14ac:dyDescent="0.2">
      <c r="B14" s="240" t="s">
        <v>241</v>
      </c>
      <c r="C14" s="14" t="s">
        <v>242</v>
      </c>
      <c r="D14" s="230">
        <v>1007.66</v>
      </c>
      <c r="E14" s="241"/>
    </row>
    <row r="15" spans="2:5" s="242" customFormat="1" ht="30" customHeight="1" x14ac:dyDescent="0.2">
      <c r="B15" s="240" t="s">
        <v>243</v>
      </c>
      <c r="C15" s="14" t="s">
        <v>244</v>
      </c>
      <c r="D15" s="230">
        <v>684.88</v>
      </c>
      <c r="E15" s="241"/>
    </row>
    <row r="16" spans="2:5" s="242" customFormat="1" ht="30" customHeight="1" x14ac:dyDescent="0.2">
      <c r="B16" s="240" t="s">
        <v>245</v>
      </c>
      <c r="C16" s="14" t="s">
        <v>246</v>
      </c>
      <c r="D16" s="230">
        <v>40</v>
      </c>
      <c r="E16" s="241"/>
    </row>
    <row r="17" spans="2:5" s="242" customFormat="1" ht="45" customHeight="1" x14ac:dyDescent="0.2">
      <c r="B17" s="240" t="s">
        <v>247</v>
      </c>
      <c r="C17" s="14" t="s">
        <v>248</v>
      </c>
      <c r="D17" s="230">
        <v>1121.1099999999999</v>
      </c>
      <c r="E17" s="241"/>
    </row>
    <row r="18" spans="2:5" s="242" customFormat="1" ht="30" customHeight="1" x14ac:dyDescent="0.2">
      <c r="B18" s="240" t="s">
        <v>249</v>
      </c>
      <c r="C18" s="14" t="s">
        <v>250</v>
      </c>
      <c r="D18" s="230">
        <v>776.21</v>
      </c>
      <c r="E18" s="241"/>
    </row>
    <row r="19" spans="2:5" s="242" customFormat="1" ht="30" customHeight="1" x14ac:dyDescent="0.2">
      <c r="B19" s="240" t="s">
        <v>251</v>
      </c>
      <c r="C19" s="14" t="s">
        <v>259</v>
      </c>
      <c r="D19" s="230">
        <v>1389.23</v>
      </c>
      <c r="E19" s="241"/>
    </row>
    <row r="20" spans="2:5" s="242" customFormat="1" ht="30" customHeight="1" x14ac:dyDescent="0.2">
      <c r="B20" s="240" t="s">
        <v>260</v>
      </c>
      <c r="C20" s="14" t="s">
        <v>261</v>
      </c>
      <c r="D20" s="230">
        <v>878.53</v>
      </c>
      <c r="E20" s="241"/>
    </row>
    <row r="21" spans="2:5" s="242" customFormat="1" ht="30" customHeight="1" x14ac:dyDescent="0.2">
      <c r="B21" s="240" t="s">
        <v>170</v>
      </c>
      <c r="C21" s="14" t="s">
        <v>171</v>
      </c>
      <c r="D21" s="230">
        <v>1636.28</v>
      </c>
      <c r="E21" s="241"/>
    </row>
    <row r="22" spans="2:5" s="242" customFormat="1" ht="30" customHeight="1" x14ac:dyDescent="0.2">
      <c r="B22" s="240" t="s">
        <v>172</v>
      </c>
      <c r="C22" s="14" t="s">
        <v>173</v>
      </c>
      <c r="D22" s="230">
        <v>1053.8399999999999</v>
      </c>
      <c r="E22" s="241"/>
    </row>
    <row r="23" spans="2:5" s="242" customFormat="1" ht="30" customHeight="1" x14ac:dyDescent="0.2">
      <c r="B23" s="240" t="s">
        <v>320</v>
      </c>
      <c r="C23" s="14" t="s">
        <v>321</v>
      </c>
      <c r="D23" s="230">
        <v>51</v>
      </c>
      <c r="E23" s="241"/>
    </row>
    <row r="24" spans="2:5" s="242" customFormat="1" ht="30" customHeight="1" x14ac:dyDescent="0.2">
      <c r="B24" s="240" t="s">
        <v>322</v>
      </c>
      <c r="C24" s="243" t="s">
        <v>1056</v>
      </c>
      <c r="D24" s="230">
        <v>234.39</v>
      </c>
      <c r="E24" s="241"/>
    </row>
    <row r="25" spans="2:5" s="242" customFormat="1" ht="30" customHeight="1" x14ac:dyDescent="0.2">
      <c r="B25" s="240" t="s">
        <v>323</v>
      </c>
      <c r="C25" s="14" t="s">
        <v>329</v>
      </c>
      <c r="D25" s="230">
        <v>288.68</v>
      </c>
      <c r="E25" s="241"/>
    </row>
    <row r="26" spans="2:5" s="242" customFormat="1" ht="30" customHeight="1" x14ac:dyDescent="0.2">
      <c r="B26" s="240" t="s">
        <v>324</v>
      </c>
      <c r="C26" s="14" t="s">
        <v>328</v>
      </c>
      <c r="D26" s="230">
        <v>342.97</v>
      </c>
      <c r="E26" s="241"/>
    </row>
    <row r="27" spans="2:5" s="242" customFormat="1" ht="30" customHeight="1" x14ac:dyDescent="0.2">
      <c r="B27" s="240" t="s">
        <v>325</v>
      </c>
      <c r="C27" s="14" t="s">
        <v>327</v>
      </c>
      <c r="D27" s="230">
        <v>399.56</v>
      </c>
      <c r="E27" s="241"/>
    </row>
    <row r="28" spans="2:5" s="242" customFormat="1" ht="30" customHeight="1" x14ac:dyDescent="0.2">
      <c r="B28" s="240" t="s">
        <v>326</v>
      </c>
      <c r="C28" s="14" t="s">
        <v>330</v>
      </c>
      <c r="D28" s="230">
        <v>680.22</v>
      </c>
      <c r="E28" s="241"/>
    </row>
    <row r="37" spans="4:4" x14ac:dyDescent="0.2">
      <c r="D37" s="244"/>
    </row>
  </sheetData>
  <customSheetViews>
    <customSheetView guid="{5945152D-029D-40DA-9D99-C59586024AB5}" hiddenColumns="1">
      <selection activeCell="B15" sqref="B15"/>
      <pageMargins left="0.75" right="0.75" top="1" bottom="1" header="0.5" footer="0.5"/>
      <pageSetup orientation="landscape" verticalDpi="599" r:id="rId1"/>
      <headerFooter alignWithMargins="0"/>
    </customSheetView>
  </customSheetViews>
  <phoneticPr fontId="4" type="noConversion"/>
  <pageMargins left="0.75" right="0.75" top="1" bottom="1" header="0.5" footer="0.5"/>
  <pageSetup orientation="landscape" verticalDpi="599"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D12"/>
  <sheetViews>
    <sheetView showGridLines="0" workbookViewId="0">
      <selection activeCell="D11" sqref="D11"/>
    </sheetView>
  </sheetViews>
  <sheetFormatPr defaultColWidth="8.7109375" defaultRowHeight="12.75" x14ac:dyDescent="0.2"/>
  <cols>
    <col min="1" max="1" width="3.140625" style="217" customWidth="1"/>
    <col min="2" max="2" width="13.140625" style="9" customWidth="1"/>
    <col min="3" max="3" width="70.85546875" style="9" customWidth="1"/>
    <col min="4" max="4" width="17" style="220" customWidth="1"/>
    <col min="5" max="16384" width="8.7109375" style="217"/>
  </cols>
  <sheetData>
    <row r="3" spans="2:4" ht="18.75" x14ac:dyDescent="0.3">
      <c r="D3" s="218"/>
    </row>
    <row r="5" spans="2:4" ht="18.75" x14ac:dyDescent="0.3">
      <c r="B5" s="264" t="s">
        <v>811</v>
      </c>
      <c r="C5" s="264"/>
      <c r="D5" s="264"/>
    </row>
    <row r="6" spans="2:4" ht="15" customHeight="1" x14ac:dyDescent="0.3">
      <c r="B6" s="236"/>
      <c r="C6" s="219"/>
    </row>
    <row r="7" spans="2:4" ht="15" x14ac:dyDescent="0.2">
      <c r="B7" s="221" t="s">
        <v>792</v>
      </c>
      <c r="C7" s="222" t="s">
        <v>151</v>
      </c>
      <c r="D7" s="222" t="s">
        <v>351</v>
      </c>
    </row>
    <row r="8" spans="2:4" ht="15.2" customHeight="1" x14ac:dyDescent="0.2">
      <c r="B8" s="14" t="s">
        <v>90</v>
      </c>
      <c r="C8" s="14" t="s">
        <v>91</v>
      </c>
      <c r="D8" s="173">
        <v>49.6</v>
      </c>
    </row>
    <row r="9" spans="2:4" ht="15.2" customHeight="1" x14ac:dyDescent="0.2">
      <c r="B9" s="14" t="s">
        <v>92</v>
      </c>
      <c r="C9" s="14" t="s">
        <v>96</v>
      </c>
      <c r="D9" s="173">
        <v>28.34</v>
      </c>
    </row>
    <row r="10" spans="2:4" ht="15.2" customHeight="1" x14ac:dyDescent="0.2">
      <c r="B10" s="14" t="s">
        <v>93</v>
      </c>
      <c r="C10" s="14" t="s">
        <v>78</v>
      </c>
      <c r="D10" s="173">
        <v>49.6</v>
      </c>
    </row>
    <row r="11" spans="2:4" ht="15.2" customHeight="1" x14ac:dyDescent="0.2">
      <c r="B11" s="14" t="s">
        <v>94</v>
      </c>
      <c r="C11" s="14" t="s">
        <v>95</v>
      </c>
      <c r="D11" s="173">
        <v>33.06</v>
      </c>
    </row>
    <row r="12" spans="2:4" x14ac:dyDescent="0.2">
      <c r="D12" s="245"/>
    </row>
  </sheetData>
  <customSheetViews>
    <customSheetView guid="{5945152D-029D-40DA-9D99-C59586024AB5}" hiddenColumns="1">
      <selection activeCell="B15" sqref="B15"/>
      <pageMargins left="0.75" right="0.75" top="1" bottom="1" header="0.5" footer="0.5"/>
      <pageSetup orientation="landscape" verticalDpi="599" r:id="rId1"/>
      <headerFooter alignWithMargins="0"/>
    </customSheetView>
  </customSheetViews>
  <mergeCells count="1">
    <mergeCell ref="B5:D5"/>
  </mergeCells>
  <phoneticPr fontId="4" type="noConversion"/>
  <pageMargins left="0.75" right="0.75" top="1" bottom="1" header="0.5" footer="0.5"/>
  <pageSetup orientation="landscape" verticalDpi="599"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E14"/>
  <sheetViews>
    <sheetView showGridLines="0" workbookViewId="0">
      <selection activeCell="E14" sqref="E14"/>
    </sheetView>
  </sheetViews>
  <sheetFormatPr defaultColWidth="8.7109375" defaultRowHeight="15" x14ac:dyDescent="0.25"/>
  <cols>
    <col min="1" max="1" width="3.140625" style="227" customWidth="1"/>
    <col min="2" max="2" width="11.140625" style="247" customWidth="1"/>
    <col min="3" max="3" width="42.140625" style="227" customWidth="1"/>
    <col min="4" max="4" width="17" style="248" customWidth="1"/>
    <col min="5" max="5" width="28.85546875" style="227" customWidth="1"/>
    <col min="6" max="6" width="18.140625" style="227" customWidth="1"/>
    <col min="7" max="7" width="0" style="227" hidden="1" customWidth="1"/>
    <col min="8" max="16384" width="8.7109375" style="227"/>
  </cols>
  <sheetData>
    <row r="2" spans="2:5" ht="15" customHeight="1" x14ac:dyDescent="0.25"/>
    <row r="3" spans="2:5" ht="15" customHeight="1" x14ac:dyDescent="0.25">
      <c r="D3" s="249"/>
    </row>
    <row r="4" spans="2:5" ht="15" customHeight="1" x14ac:dyDescent="0.25"/>
    <row r="5" spans="2:5" ht="15" customHeight="1" x14ac:dyDescent="0.25"/>
    <row r="6" spans="2:5" ht="15" customHeight="1" x14ac:dyDescent="0.25">
      <c r="B6" s="265" t="s">
        <v>820</v>
      </c>
      <c r="C6" s="265"/>
      <c r="D6" s="265"/>
    </row>
    <row r="8" spans="2:5" ht="30" x14ac:dyDescent="0.25">
      <c r="B8" s="221" t="s">
        <v>792</v>
      </c>
      <c r="C8" s="221" t="s">
        <v>151</v>
      </c>
      <c r="D8" s="222" t="s">
        <v>351</v>
      </c>
      <c r="E8" s="250"/>
    </row>
    <row r="9" spans="2:5" x14ac:dyDescent="0.25">
      <c r="B9" s="14" t="s">
        <v>812</v>
      </c>
      <c r="C9" s="22" t="s">
        <v>29</v>
      </c>
      <c r="D9" s="246">
        <v>44.36</v>
      </c>
      <c r="E9" s="251"/>
    </row>
    <row r="10" spans="2:5" x14ac:dyDescent="0.25">
      <c r="B10" s="14" t="s">
        <v>813</v>
      </c>
      <c r="C10" s="22" t="s">
        <v>30</v>
      </c>
      <c r="D10" s="246">
        <v>30.24</v>
      </c>
      <c r="E10" s="251"/>
    </row>
    <row r="11" spans="2:5" x14ac:dyDescent="0.25">
      <c r="B11" s="14" t="s">
        <v>814</v>
      </c>
      <c r="C11" s="22" t="s">
        <v>31</v>
      </c>
      <c r="D11" s="246">
        <v>44.36</v>
      </c>
      <c r="E11" s="251"/>
    </row>
    <row r="12" spans="2:5" x14ac:dyDescent="0.25">
      <c r="B12" s="14" t="s">
        <v>815</v>
      </c>
      <c r="C12" s="22" t="s">
        <v>174</v>
      </c>
      <c r="D12" s="246">
        <v>44.84</v>
      </c>
      <c r="E12" s="251"/>
    </row>
    <row r="13" spans="2:5" x14ac:dyDescent="0.25">
      <c r="B13" s="14" t="s">
        <v>816</v>
      </c>
      <c r="C13" s="22" t="s">
        <v>104</v>
      </c>
      <c r="D13" s="246">
        <v>148.33000000000001</v>
      </c>
    </row>
    <row r="14" spans="2:5" x14ac:dyDescent="0.25">
      <c r="B14" s="14" t="s">
        <v>817</v>
      </c>
      <c r="C14" s="22" t="s">
        <v>821</v>
      </c>
      <c r="D14" s="246">
        <v>37.450000000000003</v>
      </c>
    </row>
  </sheetData>
  <customSheetViews>
    <customSheetView guid="{5945152D-029D-40DA-9D99-C59586024AB5}" hiddenColumns="1">
      <selection activeCell="B15" sqref="B15"/>
      <pageMargins left="0.75" right="0.75" top="1" bottom="1" header="0.5" footer="0.5"/>
      <pageSetup orientation="landscape" verticalDpi="599" r:id="rId1"/>
      <headerFooter alignWithMargins="0"/>
    </customSheetView>
  </customSheetViews>
  <mergeCells count="1">
    <mergeCell ref="B6:D6"/>
  </mergeCells>
  <phoneticPr fontId="4" type="noConversion"/>
  <pageMargins left="0.75" right="0.75" top="1" bottom="1" header="0.5" footer="0.5"/>
  <pageSetup orientation="landscape" verticalDpi="599"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Orthotic Codes</vt:lpstr>
      <vt:lpstr>Prosthetic Codes</vt:lpstr>
      <vt:lpstr>WCB Listed Orthotic Codes</vt:lpstr>
      <vt:lpstr>Footwear Codes</vt:lpstr>
      <vt:lpstr>Report Fees</vt:lpstr>
      <vt:lpstr>WCB Supplies Codes</vt:lpstr>
    </vt:vector>
  </TitlesOfParts>
  <Company>Alberta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Prosthetic Orthotic Fee Guide</dc:title>
  <dc:creator>WCB-Alberta</dc:creator>
  <cp:lastModifiedBy>John Rose</cp:lastModifiedBy>
  <cp:lastPrinted>2012-08-17T17:46:54Z</cp:lastPrinted>
  <dcterms:created xsi:type="dcterms:W3CDTF">2008-12-15T19:23:12Z</dcterms:created>
  <dcterms:modified xsi:type="dcterms:W3CDTF">2025-10-02T20:44:20Z</dcterms:modified>
  <cp:contentStatus/>
</cp:coreProperties>
</file>